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20" yWindow="-120" windowWidth="20640" windowHeight="11760" tabRatio="664" activeTab="3"/>
  </bookViews>
  <sheets>
    <sheet name="A. QH tỉnh (30DA)" sheetId="1" r:id="rId1"/>
    <sheet name="B. BĐS (32DA)" sheetId="4" r:id="rId2"/>
    <sheet name="B. CN,TTCN (20DA)" sheetId="5" r:id="rId3"/>
    <sheet name="B. TMDV, Du lịch (13DA)" sheetId="6" r:id="rId4"/>
    <sheet name="B. Cấp nước (5DA)" sheetId="7" r:id="rId5"/>
    <sheet name="B. Nông nghiệp (4DA)" sheetId="8" r:id="rId6"/>
    <sheet name="B. GD, y tế (4DA)" sheetId="9" r:id="rId7"/>
    <sheet name="B. Khác (3DA)" sheetId="10" r:id="rId8"/>
    <sheet name="bỏ" sheetId="3" state="hidden" r:id="rId9"/>
  </sheets>
  <definedNames>
    <definedName name="_xlnm._FilterDatabase" localSheetId="0" hidden="1">'A. QH tỉnh (30DA)'!$A$3:$U$3</definedName>
    <definedName name="_xlnm._FilterDatabase" localSheetId="1" hidden="1">'B. BĐS (32DA)'!$A$3:$U$69</definedName>
    <definedName name="_xlnm._FilterDatabase" localSheetId="4" hidden="1">'B. Cấp nước (5DA)'!$A$4:$U$14</definedName>
    <definedName name="_xlnm._FilterDatabase" localSheetId="2" hidden="1">'B. CN,TTCN (20DA)'!$A$2:$U$43</definedName>
    <definedName name="_xlnm._FilterDatabase" localSheetId="6" hidden="1">'B. GD, y tế (4DA)'!$A$4:$U$12</definedName>
    <definedName name="_xlnm._FilterDatabase" localSheetId="7" hidden="1">'B. Khác (3DA)'!$A$4:$U$10</definedName>
    <definedName name="_xlnm._FilterDatabase" localSheetId="5" hidden="1">'B. Nông nghiệp (4DA)'!$A$4:$U$12</definedName>
    <definedName name="_xlnm._FilterDatabase" localSheetId="3" hidden="1">'B. TMDV, Du lịch (13DA)'!$A$4:$U$28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1" i="1" l="1"/>
  <c r="U5" i="10" l="1"/>
  <c r="U11" i="9"/>
  <c r="U7" i="9"/>
  <c r="U5" i="9"/>
  <c r="U11" i="8"/>
  <c r="U9" i="8"/>
  <c r="U7" i="8"/>
  <c r="U5" i="8"/>
  <c r="U13" i="7"/>
  <c r="U11" i="7"/>
  <c r="U9" i="7"/>
  <c r="U7" i="7"/>
  <c r="U5" i="7"/>
  <c r="U43" i="5"/>
  <c r="U41" i="5"/>
  <c r="U39" i="5"/>
  <c r="U37" i="5"/>
  <c r="U35" i="5"/>
  <c r="U33" i="5"/>
  <c r="U31" i="5"/>
  <c r="U29" i="5"/>
  <c r="U27" i="5"/>
  <c r="U25" i="5"/>
  <c r="U23" i="5"/>
  <c r="U21" i="5"/>
  <c r="U19" i="5"/>
  <c r="U17" i="5"/>
  <c r="U15" i="5"/>
  <c r="U13" i="5"/>
  <c r="U11" i="5"/>
  <c r="U9" i="5"/>
  <c r="U7" i="5"/>
  <c r="U5" i="5"/>
  <c r="U24" i="3" l="1"/>
  <c r="U23" i="3"/>
  <c r="S22" i="3"/>
  <c r="U22" i="3"/>
  <c r="U21" i="3"/>
  <c r="U20" i="3"/>
  <c r="U19" i="3"/>
  <c r="U33" i="4"/>
  <c r="U18" i="3" l="1"/>
  <c r="U17" i="3"/>
  <c r="U16" i="3"/>
  <c r="U15" i="3"/>
  <c r="U14" i="3"/>
  <c r="U13" i="3"/>
  <c r="U12" i="3"/>
  <c r="U11" i="3"/>
  <c r="U10" i="3"/>
  <c r="U9" i="3"/>
  <c r="U8" i="3"/>
  <c r="U7" i="3"/>
  <c r="U6" i="3"/>
  <c r="U69" i="4"/>
  <c r="U67" i="4"/>
  <c r="U65" i="4"/>
  <c r="U63" i="4"/>
  <c r="U61" i="4"/>
  <c r="U59" i="4"/>
  <c r="U57" i="4"/>
  <c r="U55" i="4"/>
  <c r="U53" i="4"/>
  <c r="U51" i="4"/>
  <c r="U49" i="4"/>
  <c r="U47" i="4"/>
  <c r="U45" i="4"/>
  <c r="U43" i="4"/>
  <c r="U41" i="4"/>
  <c r="U39" i="4"/>
  <c r="U37" i="4"/>
  <c r="U35" i="4"/>
  <c r="U31" i="4"/>
  <c r="U29" i="4"/>
  <c r="U27" i="4"/>
  <c r="U25" i="4"/>
  <c r="U23" i="4"/>
  <c r="U21" i="4"/>
  <c r="U19" i="4"/>
  <c r="U17" i="4"/>
  <c r="U15" i="4"/>
  <c r="U13" i="4"/>
  <c r="U11" i="4"/>
  <c r="U9" i="4"/>
  <c r="U7" i="4"/>
  <c r="U5" i="3" l="1"/>
  <c r="U4" i="3"/>
  <c r="S4" i="3"/>
  <c r="U3" i="3" l="1"/>
  <c r="U63" i="1" l="1"/>
  <c r="U65" i="1"/>
  <c r="U67" i="1"/>
  <c r="U69" i="1"/>
  <c r="U31" i="1"/>
  <c r="U33" i="1"/>
  <c r="U35" i="1"/>
  <c r="U37" i="1"/>
  <c r="U39" i="1"/>
  <c r="U41" i="1"/>
  <c r="U43" i="1"/>
  <c r="U45" i="1"/>
  <c r="U47" i="1"/>
  <c r="U49" i="1"/>
  <c r="U51" i="1"/>
  <c r="U53" i="1"/>
  <c r="U55" i="1"/>
  <c r="U57" i="1"/>
  <c r="U29" i="1"/>
  <c r="U9" i="1"/>
  <c r="U11" i="1"/>
  <c r="U13" i="1"/>
  <c r="U15" i="1"/>
  <c r="U17" i="1"/>
  <c r="U19" i="1"/>
  <c r="U21" i="1"/>
  <c r="U23" i="1"/>
  <c r="U25" i="1"/>
  <c r="U7" i="1"/>
</calcChain>
</file>

<file path=xl/sharedStrings.xml><?xml version="1.0" encoding="utf-8"?>
<sst xmlns="http://schemas.openxmlformats.org/spreadsheetml/2006/main" count="3774" uniqueCount="1256">
  <si>
    <t>TT</t>
  </si>
  <si>
    <t xml:space="preserve">Tên dự án </t>
  </si>
  <si>
    <t>Mục tiêu dự án</t>
  </si>
  <si>
    <t>Quy mô dự án/Tổng vốn đầu tư (tỷ đồng)</t>
  </si>
  <si>
    <t xml:space="preserve">Địa điểm; vị trí toạ độ VN 2000 hoặc google Map </t>
  </si>
  <si>
    <t>Hạ tầng giao thông, cấp điện, cấp nước khu vực dự án; khoảng cách đến sân bay, cảng biển, đường sắt, đường bộ</t>
  </si>
  <si>
    <t>Hiện trạng đất</t>
  </si>
  <si>
    <t>Sơ bộ chi phí GPMB (tỷ đồng)</t>
  </si>
  <si>
    <t>Đánh giá sự phù hợp với các quy hoạch</t>
  </si>
  <si>
    <t xml:space="preserve">Hình thức lựa chọn nhà đầu tư </t>
  </si>
  <si>
    <t>Hình ảnh cung cấp (bản đồ khu vực dự án; ảnh minh hoạ dự án</t>
  </si>
  <si>
    <t>Chính sách ưu đãi</t>
  </si>
  <si>
    <t>Nguồn lao động</t>
  </si>
  <si>
    <t>Giá nhân công (Lương bình quân/người/tháng)</t>
  </si>
  <si>
    <t>Chuỗi cung ứng để đáp ứng nhu cầu dự án</t>
  </si>
  <si>
    <t>Ghi chú</t>
  </si>
  <si>
    <t>Nhóm</t>
  </si>
  <si>
    <t>Đơn vị đề xuất</t>
  </si>
  <si>
    <t>Địa bàn</t>
  </si>
  <si>
    <t>Khu đô thị sinh thái, du lịch, vui chơi giải trí bãi nổi Xuân Giang 2 và vùng ven sông Lam</t>
  </si>
  <si>
    <t>Đầu tư xây dựng Khu đô thị sinh thái, du lịch, vui chơi giải trí bãi nổi Xuân Giang 2 và vùng ven sông Lam là dự án được định hướng trở thành khu du lịch nghỉ dưỡng sinh thái cao cấp, giải trí liên hoàn với quy mô lớn, cung cấp dịch vụ vui chơi, giải trí tổng hợp; khu thể dục thể thao và nghỉ dưỡng; trung tâm du lịch sinh thái.</t>
  </si>
  <si>
    <t>Đất hỗn hợp, chưa GPMB</t>
  </si>
  <si>
    <t>Phù hợp với Quy hoạch tỉnh Hà Tĩnh thời kỳ 2021-2030, tầm nhìn đến năm 2050</t>
  </si>
  <si>
    <t>Đấu thầu lựa chọn nhà đầu tư</t>
  </si>
  <si>
    <t>Được hưởng ưu đãi đầu tư đối với địa bàn có điều kiện kinh tế - xã hội khó khăn</t>
  </si>
  <si>
    <t>Lực lượng lao động từ 15 tuổi trở lên tại quý I/2023 là 521.589 người, nam chiếm 53,56%, nữ chiếm 46,44%. Trong đó: đang thất nghiệp là 22.422 người, nữ khoảng 12.062 người, nam khoảng 10.360 người.</t>
  </si>
  <si>
    <t>6-8 triệu đồng/người/tháng</t>
  </si>
  <si>
    <t>QH tỉnh</t>
  </si>
  <si>
    <t>XTĐT</t>
  </si>
  <si>
    <t>CL</t>
  </si>
  <si>
    <t>Tổ hợp dự án khu đô thị, du lịch và sân gôn Kỳ Nam</t>
  </si>
  <si>
    <t>Đất hỗn hợp</t>
  </si>
  <si>
    <t>Được hưởng ưu đãi đầu tư đối với địa bàn có điều kiện kinh tế - xã hội đặc biệt khó khăn</t>
  </si>
  <si>
    <t>Tất cả</t>
  </si>
  <si>
    <t>Tổ hợp dự án khu đô thị, du lịch nghỉ dưỡng và sân gôn tại thị trấn Thiên Cầm</t>
  </si>
  <si>
    <t>KKT</t>
  </si>
  <si>
    <t>Xác định khi lập dự án</t>
  </si>
  <si>
    <t>Tổ hợp nghỉ dưỡng, sân gôn quốc tế Thịnh Lộc</t>
  </si>
  <si>
    <t>LH</t>
  </si>
  <si>
    <t>Bảo tàng biển</t>
  </si>
  <si>
    <t xml:space="preserve">Đầu tư xây dựng Bảo tàng biển nhằm lưu giữ và tổng hợp những hiện vật, mẫu vật về sự đa dạng các loài sinh vật biển cùng những tư liệu lịch sử, văn hóa, nghệ thuật lịch sử quý giá gắn với các giai đoạn hình thành và phát triển của con người, văn hóa các miền biển Hà Tĩnh. </t>
  </si>
  <si>
    <t>Chấp thuận chủ trương đầu tư đồng thời chấp thuận nhà đầu tư</t>
  </si>
  <si>
    <t>Tổ hợp dự án đô thị, du lịch nghỉ dưỡng Văn Trị</t>
  </si>
  <si>
    <t>Đầu tư xây dựng Tổ hợp dự án đô thị và khu du lịch, vui chơi, thương mại, khách sạn tại 2 xã Thạch Văn và Thạch Trị, huyện Thạch Hà phục vụ nhu cầu sinh sống, tham quan, ăn nghỉ, vui chơi, giải trí, kết hợp du lịch nghỉ dưỡng của du khách trong và ngoài tỉnh.</t>
  </si>
  <si>
    <t>Khu đô thị, du lịch nghỉ dưỡng và thể thao Kỳ Ninh</t>
  </si>
  <si>
    <t>Đầu tư khu đô thị, du lịch nghỉ dưỡng kết hợp dịch vụ thể thao đồng bộ về hạ tầng, kỹ thuật; đầy đủ các dịch vụ đạt tiêu chuẩn quốc tế.</t>
  </si>
  <si>
    <t>xã Kỳ Ninh, TX Kỳ Anh (18.12046099710363, 106.32586817466019)</t>
  </si>
  <si>
    <t>Khu thương mại, dịch vụ, du lịch và thể thao phía Tây Nam của huyện Thạch Hà</t>
  </si>
  <si>
    <t>Đầu tư xây dựng Khu thương mại, dịch vụ, du lịch và thể thao phía Tây Nam của huyện Thạch Hà phục vụ nhu cầu sinh sống, tham quan, ăn nghỉ, vui chơi, giải trí, thể dục thể thao của du khách trong và ngoài tỉnh.</t>
  </si>
  <si>
    <t>Đất rừng sản xuất giao cho các hộ gia đình, cá nhân; đất sông, suối, kênh, rạch, hồ, ao, đầm và đất giao thông do UBND xã quản lý</t>
  </si>
  <si>
    <t xml:space="preserve">Khu đô thị mới Hàm Nghi </t>
  </si>
  <si>
    <t>Đầu tư xây dựng Khu đô thị mới Hàm Nghi với đầy đủ tiện ích như khu nhà ở, bãi đậu xe, công viên, khu thương mại - dịch vụ, trường học, khu dịch vụ thể thao phục vụ nhu cầu sinh sống, vui chơi, giải trí, thể dục thể thao của người dân trên địa bàn TP Hà Tĩnh, huyện Thạch Hà và các vùng phụ cận.</t>
  </si>
  <si>
    <t>TP. Hà Tĩnh và huyện Thạch Hà;18.326443472278005, 105.8882190530673</t>
  </si>
  <si>
    <t>Đất hỗn hợp, phần lớn là đất nông nghiệp, chưa GPMB</t>
  </si>
  <si>
    <t>Đầu tư xây dựng và kinh doanh kết cấu hạ tầng các khu công nghiệp trong khu kinh tế Vũng Áng và khu kinh tế cửa khẩu quốc tế Cầu Treo</t>
  </si>
  <si>
    <t>Đầu tư hạ tầng các khu công nghiệp đồng bộ, hiện đại, đạt tiêu chuẩn theo hình thức xã hội hóa đầu tư nhằm hình thành các khu công nghiệp tập trung đa ngành nghề, thu hút đầu tư các dự án, góp phần chuyển dịch cơ cấu kinh tế, tăng thu nhập cho người dân lao động và tăng thu ngân sách.</t>
  </si>
  <si>
    <t>KKT Vũng Áng (18.051139702416975, 106.36520299463032), KKT Cầu Treo 
(18.45856694143532, 105.29782079493955)</t>
  </si>
  <si>
    <t>Xác định khi lập dự án, chưa GPMB</t>
  </si>
  <si>
    <t>8-10 triệu đồng/người/tháng</t>
  </si>
  <si>
    <t>Đầu tư xây dựng và kinh doanh kết cấu hạ Khu Công nghiệp Gia Lách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</si>
  <si>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Gia Lách; tạo điều kiện phát triển kinh tế, xã hội khu vực của địa phương và các vùng lân cận.</t>
  </si>
  <si>
    <t>Chủ yếu đất nông nghiệp, chưa GPMB</t>
  </si>
  <si>
    <t>TP</t>
  </si>
  <si>
    <t>Đầu tư xây dựng và kinh doanh kết cấu hạ Khu công nghiệp Bắc Thạch Hà</t>
  </si>
  <si>
    <t>Xây dựng hạ tầng khu công nghiệp đảm bảo hiện đại, đồng bộ; kết nối với hạ tầng giao thông, đô thị và dân cư khu vực lân cận; cung cấp mặt bằng sạch, thu hút các nhà đầu tư thứ cấp từ trong nước và quốc tế. Hình thành khu công nghiệp phía Bắc huyện Thạch Hà nhằm góp phần chuyển dịch cơ cấu kinh tế, xã hội của khu vực, thúc đẩy phát triển đô thị Thạch Hà và đô thị Thành phố Hà Tĩnh.</t>
  </si>
  <si>
    <t>TH</t>
  </si>
  <si>
    <t>Đầu tư xây dựng và kinh doanh kết cấu hạ Khu công nghiệp Bắc Hồng Lĩnh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</si>
  <si>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t>
  </si>
  <si>
    <t>Đầu tư xây dựng và kinh doanh kết cấu hạ Khu công nghiệp phía Tây thành phố Hà Tĩnh</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</si>
  <si>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thúc đẩy tốc độ đô thị hóa, tăng dân số cơ học đảm bảo quy mô đô thị loại, gắn với phát triển thành phố Hà Tĩnh.</t>
  </si>
  <si>
    <t>CX</t>
  </si>
  <si>
    <t>Đầu tư xây dựng và kinh doanh kết cấu hạ Khu công nghiệp Hạ Vàng</t>
  </si>
  <si>
    <t>Đầu tư, xây dựng, phát triển hạ tầng khu công nghiệp đồng bộ, hiện đại, đảm bảo các điều kiện về kỹ thuật, giao thông, cấp nước, thoát nước và các điều kiện khác để thu hút, kêu gọi các nhà đầu tư thứ cấp vào đầu tư, phát triển công nghiệp. Kết nối, thúc đẩy phát triển hạ tầng đô thị, dân cư, thương mại, du lịch khu vực Can Lộc và các vùng lân cận. Góp phần chuyển dịch cơ cấu kinh tế khu vực, đóng góp ngân sách cho địa phương.</t>
  </si>
  <si>
    <t xml:space="preserve">Đầu tư xây dựng và kinh doanh kết cấu hạ tầng các cụm công nghiệp </t>
  </si>
  <si>
    <t>Đầu tư, xây dựng, phát triển hạ tầng cụm công nghiệp đồng bộ, hiện đại, đảm bảo các điều kiện về kỹ thuật, giao thông, cấp nước, thoát nước và các điều kiện khác để thu hút, kêu gọi các nhà đầu tư thứ cấp vào đầu tư, phát triển công nghiệp. Thúc đẩy phát triển kinh tế, xã hội, chuyển dịch cơ cấu kinh tế của các địa phương.</t>
  </si>
  <si>
    <t>Các huyện, thị xã, thành phố</t>
  </si>
  <si>
    <t>Xác định khi lập dự án, tùy theo vị trí, diện tích, loại đất cụ thể</t>
  </si>
  <si>
    <t>Tổ hợp nhà máy tinh chế thép (Sản xuất thép tấm, thép cán nguội, tráng/mạ thép, thép ống, thép hình)</t>
  </si>
  <si>
    <t xml:space="preserve">Đầu tư Tổ hợp nhà máy tinh chế thép có tầm cỡ khu vực và quốc tế; hình thành, phát triển trung tâm luyện thép tại KKT Vũng Áng đáp ứng nhu cầu thép trong ngành xây dựng, đóng tàu, công nghiệp hậu thép...
Góp phần đẩy nhanh tốc độ phát triển, đưa KKT Vũng Áng sớm trở thành khu kinh tế động lực phát triển của cả nước; đồng thời tạo cơ hội phát triển các loại hình dịch vụ khác của tỉnh phát triển.
</t>
  </si>
  <si>
    <t>KKT Vũng Áng; (18.051139702416975, 106.36520299463032)</t>
  </si>
  <si>
    <t>Nhà máy cơ khí chế tạo máy móc (thiết bị động lực, thiết bị nâng hạ)</t>
  </si>
  <si>
    <t>KKT Vũng Áng (18.051139702416975, 106.36520299463032)</t>
  </si>
  <si>
    <t>Tổ hợp Nhà máy sản xuất ô tô và linh kiện ô tô</t>
  </si>
  <si>
    <t>Đầu tư xây dựng Nhà máy sản xuất ô tô và linh kiện ô tô với hạ tầng đồng bộ, thiết bị hiện đại đạt tiêu chuẩn quốc tế; giải quyết việc làm cho lao động địa phương, đóng góp ngân sách cho địa phương, gia tăng giá trị xuất khẩu… xây dựng KKT Vũng Áng trở thành trung tâm công nghiệp luyện thép, sản xuất ô tô.</t>
  </si>
  <si>
    <t>Nhà máy chế tạo và sửa chữa đầu máy, toa xe - công nghiệp đường sắt</t>
  </si>
  <si>
    <t>Đầu tư xây dựng nhà máy chế tạo và sửa chữa đầu máy, toa xe công nghiệp - đường sắt với máy móc thiết bị hiện đại, hạ tầng đồng bộ, đảm bảo các tiêu chuẩn kỹ thuật an toàn, chính xác; dự án hình thành sẽ thúc đẩy phát triển ngành công nghiệp đường sắt ở Việt Nam và xuất khẩu sản phẩm ra các nước thông qua hệ thống cảng biển nước sâu Vũng Áng – Sơn Dương; giải quyết việc làm cho lao động địa phương, đóng góp ngân sách cho tỉnh Hà Tĩnh.</t>
  </si>
  <si>
    <t xml:space="preserve">Nhà máy đóng các loại tàu cá bằng sắt thép </t>
  </si>
  <si>
    <t>KKT Vũng Áng
(18.051139702416975, 106.36520299463032)</t>
  </si>
  <si>
    <t>Nhà máy Nhiệt điện Vũng Áng III - Nhiệt điện khí LNG</t>
  </si>
  <si>
    <t>Đầu tư xây dựng nhà máy nhiệt điện khí LNG – Vũng Áng III với công suất 4.500 MW để hình thành Trung tâm điện lực tại Khu kinh tế Vũng Áng như đã quy hoạch, góp phần đảm bảo an ninh về năng lượng quốc gia, tạo điều kiện kích thích phát triển kinh tế xã hội; làm tiền đề cho phát triển ngành khai thác, xuất nhập khẩu khí đốt tự nhiên.</t>
  </si>
  <si>
    <t>Các dự án điện gió khác và điện mặt trời</t>
  </si>
  <si>
    <t>Đầu tư xây dựng các nhà máy điện gió, điện năng lượng mặt trời cung cấp điện năng cho hệ thống điện năng của Việt Nam qua lưới điện trung thế trên địa bàn Hà Tĩnh; góp phần phân phối, đảm bảo nguồn điện năng phục vụ sản xuất, kinh doanh và phát triển kinh tế xã hội của tỉnh và khu vực.</t>
  </si>
  <si>
    <t>Theo quy hoạch</t>
  </si>
  <si>
    <t>Vị trí trong tỉnh: Đất liền các huyện ven biển và vùng biển thuộc địa phần tỉnh Hà Tĩnh đảm bảo các điều kiện theo quy định.</t>
  </si>
  <si>
    <t xml:space="preserve">Trung tâm nhập khẩu và phân phối LNG </t>
  </si>
  <si>
    <t>Đáp ứng yêu cầu đảm bảo an ninh năng lượng quốc gia với nguồn cung khí ổn định lâu dài, nhu cầu tiêu thụ khí và phục vụ phát triển kinh tế xã hội của tỉnh, đặc biệt cho nhu cầu phát điện. LNG sẽ là một nguồn năng lượng chủ yếu và không thể thiếu trong ngành công nghiệp sản xuất và sớm trở thành một thành phần quan trọng trong tăng trưởng năng lượng. Hướng tới năng lượng sạch hơn và ổn định hơn cho tỉnh Hà Tĩnh trong tương lai.</t>
  </si>
  <si>
    <t xml:space="preserve">Trung tâm logistics Vũng Áng </t>
  </si>
  <si>
    <t>Hình thành Trung tâm Logistics tại Khu kinh tế Vũng Áng có tầm cỡ khu vực và quốc tế, phục vụ các hoạt động dịch vụ logistics trong tỉnh, khu vực và quốc tế, nâng cao năng lực cạnh tranh của tỉnh, góp phần từng bước đưa kinh tế Hà Tĩnh hội nhập sâu vào kinh tế quốc tế.
Làm cơ sở thu hút các doanh nghiệp tham gia đầu tư, quản lý, kinh doanh, khai thác Trung tâm Logistics tại Khu kinh tế Vũng Áng; thúc đẩy hoạt động và phát triển cụm cảng Vũng Áng - Sơn Dương; góp phần phát triển ngành dịch vụ logistics tỉnh Hà Tĩnh, hỗ trợ các ngành công nghiệp, thương mại, dịch vụ khác của tỉnh phát triển.</t>
  </si>
  <si>
    <t>Cảng biển và trung tâm logistics Sơn Dương</t>
  </si>
  <si>
    <t>Hình thành cảng biển và Trung tâm Logistics Sơn Dương tại Khu kinh tế Vũng Áng có tầm cỡ khu vực và quốc tế, nhằm tối ưu hóa quy trình logistics, phục vụ tốt nhu cầu sản xuất kinh doanh đáp ứng tiêu chuẩn quốc tế về dịch vụ hàng hải, nâng cao năng lực cạnh tranh của tỉnh, góp phần từng bước đưa kinh tế Hà Tĩnh hội nhập sâu vào kinh tế quốc tế.</t>
  </si>
  <si>
    <t>Trung tâm hội chợ triển lãm ở thành phố Hà Tĩnh</t>
  </si>
  <si>
    <t>15-20</t>
  </si>
  <si>
    <t>Trung tâm logistics Đức Thọ</t>
  </si>
  <si>
    <t>Xây dựng kho bãi tổng hợp phục vụ xuất, nhập khẩu; góp phần thúc đẩy phát triển dịch vụ, lưu thông hàng hóa trên địa bàn tỉnh qua các tuyến đường bộ như Quốc lộ 8, cao tốc Bắc Nam…</t>
  </si>
  <si>
    <t>Trung tâm logistics, cảng cạn tại KKT Cầu Treo</t>
  </si>
  <si>
    <t>KKT cửa khẩu Cầu Treo (18.45856694143532, 105.29782079493955)</t>
  </si>
  <si>
    <t>Được hưởng ưu đãi đầu tư đối với địa bàn đặc biệt khó khăn</t>
  </si>
  <si>
    <t>Lựa chọn nhà đầu tư theo quy định của Luật đầu tư, Nghị định số 68/2017/NĐ-CP ngày 25/5/2017 và Nghị định số 66/2020/NĐ-CP ngày 11/6/2020 của Chính phủ</t>
  </si>
  <si>
    <t>Lựa chọn nhà đầu tư theo quy định của Luật đầu tư</t>
  </si>
  <si>
    <t>NX</t>
  </si>
  <si>
    <t>TP,TH</t>
  </si>
  <si>
    <t>HL</t>
  </si>
  <si>
    <t>ĐT</t>
  </si>
  <si>
    <t>Lĩnh vực</t>
  </si>
  <si>
    <t>I</t>
  </si>
  <si>
    <t>Lĩnh vực bất động sản, du lịch</t>
  </si>
  <si>
    <t>II</t>
  </si>
  <si>
    <t>Lĩnh vực công nghiệp, TTCN</t>
  </si>
  <si>
    <t>III</t>
  </si>
  <si>
    <t>Diện tích(ha)</t>
  </si>
  <si>
    <t>Đánh giá sự phù hợp với các Quy hoạch</t>
  </si>
  <si>
    <t>Khu dân cư đô thị ven Sông Hội giai đoạn 2</t>
  </si>
  <si>
    <t>Đầu tư khu dân cư kết hợp phát triển thương mại dịch vụ có hệ thống kết cấu hạ tầng đồng bộ</t>
  </si>
  <si>
    <t>Thị trấn Cẩm Xuyên, huyện Cẩm Xuyên</t>
  </si>
  <si>
    <t>Khác</t>
  </si>
  <si>
    <t>Khu dân cư - TMDV nút giao thông Quốc lộ 1A xã Cẩm Vịnh</t>
  </si>
  <si>
    <t>Xã Cẩm Vịnh, huyện Cẩm Xuyên</t>
  </si>
  <si>
    <t>Khu đô thị du lịch biển Mỹ Hòa, xã Yên Hòa</t>
  </si>
  <si>
    <t>Theo đề xuất của Nhà đầu tư</t>
  </si>
  <si>
    <t>Xã Yên Hòa, huyện Cẩm Xuyên</t>
  </si>
  <si>
    <t>Khu đô thị du lịch phía nam Thiên Cầm</t>
  </si>
  <si>
    <t>Thị trấn Thiên Cầm, huyện Cẩm Xuyên</t>
  </si>
  <si>
    <t>Khu đô thị tại thị trấn Thạch Hà</t>
  </si>
  <si>
    <t>Thị trấn Thạch Hà, huyện Thạch Hà</t>
  </si>
  <si>
    <t>Đất sản xuất nông nghiệp, đất trang trại, đất ở và bãi rác tập trung</t>
  </si>
  <si>
    <t>Phù hợp Quy hoạch sử dụng đất thời kỳ 2021-2030 của huyện Nghi Xuân</t>
  </si>
  <si>
    <t>Có hình ảnh kèm theo</t>
  </si>
  <si>
    <t>6 triệu đồng</t>
  </si>
  <si>
    <t>Khu đô thị mới Tiên Điền</t>
  </si>
  <si>
    <t>Tạo ra các khu nhà ở và khu thương mại cung ứng cho người dân</t>
  </si>
  <si>
    <t>Khu đô thị Du lịch Xuân Trường - Xuân Hội, huyện Nghi Xuân</t>
  </si>
  <si>
    <t>Khu đô thị phía Nam cầu Cày, xã Thạch Trung, thành phố Hà Tĩnh</t>
  </si>
  <si>
    <t>Xã Thạch Trung, thành phố Hà Tĩnh</t>
  </si>
  <si>
    <t>Theo quy định hiện hành</t>
  </si>
  <si>
    <t>Khu đô thị thương mại và du lịch Văn Yên, thành phố Hà Tĩnh</t>
  </si>
  <si>
    <t>Khu đô thị xã Thạch Trung và Thị trấn Thạch Hà</t>
  </si>
  <si>
    <t>Khu dân cư Ngọc Sơn, phường Đức Thuận, thị xã Hồng Lĩnh</t>
  </si>
  <si>
    <t>Đất nông nghiệp</t>
  </si>
  <si>
    <t>Phù hợp Quy hoạch sử dụng đất thời kỳ 2021-2030 của thị xã Hồng Lĩnh</t>
  </si>
  <si>
    <t>Khu dân cư Dăm Quan, phường Trung Lương</t>
  </si>
  <si>
    <t>Khu đô thị tại thị trấn Nghèn</t>
  </si>
  <si>
    <t>Khu dân cư tại thôn Văn Thịnh, xã Xuân Lộc và Đồng Hang, thị trấn Nghèn</t>
  </si>
  <si>
    <t>Khu dân cư đồng chợ Mương, thôn Trại Tiểu, xã Mỹ Lộc</t>
  </si>
  <si>
    <t>Khu dân cư nông thôn thôn Minh Tiến, xã Tùng Lộc</t>
  </si>
  <si>
    <t>Khu đô thị Phúc Sơn, thị trấn Nghèn</t>
  </si>
  <si>
    <t>Khu đô thị sinh thái ven sông Nghèn, thị trấn Nghèn</t>
  </si>
  <si>
    <t>18.458819, 105.778578;
thị trấn Nghèn, huyện Can Lộc</t>
  </si>
  <si>
    <t>Phù hợp Quy hoạch sử dụng đất thời kỳ 2021-2030 của huyện Can Lộc</t>
  </si>
  <si>
    <t>Xã Sơn Trung, huyện Hương Sơn</t>
  </si>
  <si>
    <t>Phù hợp Quy hoạch sử dụng đất thời kỳ 2021-2030 của huyện Hương Sơn</t>
  </si>
  <si>
    <t>HS</t>
  </si>
  <si>
    <t>Khu thương mại dịch vụ đô thị phía Đông Nam thị trấn Phố Châu</t>
  </si>
  <si>
    <t>Khu dân cư tại thôn Sinh Cờ, xã Sơn Châu</t>
  </si>
  <si>
    <t>Khu đô thị mới Xuân An (Giai đoạn 2)</t>
  </si>
  <si>
    <t>Khu đô thị - Du lịch - Dịch vụ Xuân Yên, huyện. Nghi Xuân</t>
  </si>
  <si>
    <t>Khu dân cư xã
Xuân Giang, huyện Nghi Xuân</t>
  </si>
  <si>
    <t>Khu dân cư, thương mại dịch vụ xã Cẩm Quang</t>
  </si>
  <si>
    <t>Xã Cẩm Quang, huyện Cẩm Xuyên</t>
  </si>
  <si>
    <t>Khu dân cư, thương mại dịch vụ xã Cẩm Bình</t>
  </si>
  <si>
    <t>Xã Cẩm Bình, huyện Cẩm Xuyên</t>
  </si>
  <si>
    <t>Khu dân cư và Thương mại dịch vụ tại xã Thạch Kim, huyện Lộc Hà</t>
  </si>
  <si>
    <t>Xã Thạch Kim, huyện Lộc Hà</t>
  </si>
  <si>
    <t>Đất do UBND xã Thạch Kim quản lý</t>
  </si>
  <si>
    <t>Xã Thịnh Lộc, huyện Lộc Hà</t>
  </si>
  <si>
    <t>Phù hợp Quy hoạch chung xây dựng Khu vực du lịch - đô thị - thương mại ven biển Nghi Xuân – Lộc Hà đến năm 2040</t>
  </si>
  <si>
    <t>Xã Hộ Độ, huyện Lộc Hà</t>
  </si>
  <si>
    <t xml:space="preserve">Đất làm muối bỏ hoang </t>
  </si>
  <si>
    <t>Du lịch sinh thái, lịch sử, văn hóa, tâm linh Hồ Ngàn Trươi</t>
  </si>
  <si>
    <t>VQ</t>
  </si>
  <si>
    <t>Khu du lịch sinh thái hồ Kẻ Gỗ</t>
  </si>
  <si>
    <t>Mặt nước 2000 ha; đất rừng 2000 ha</t>
  </si>
  <si>
    <t>Khu du lịch sinh thái Biển Xuân Hội</t>
  </si>
  <si>
    <t>Xã Xuân Hội, huyện Nghi Xuân; 18.757571186347274, 105.77145881593346</t>
  </si>
  <si>
    <t>Cách thành phố vinh 5km;
Cách sân bay Vinh 6km;
Cách cảng Cửa Lò 15km</t>
  </si>
  <si>
    <t>Đầu tư, khai thác Thác Vũ Môn</t>
  </si>
  <si>
    <t>HK</t>
  </si>
  <si>
    <t>Quần thể du lịch sinh thái</t>
  </si>
  <si>
    <t>Xã Sơn Kim 1, huyện Hương Sơn</t>
  </si>
  <si>
    <t>Xã Sơn Kim 2, huyện Hương Sơn</t>
  </si>
  <si>
    <t>Khu du lịch sinh thái xã Xuân Liên</t>
  </si>
  <si>
    <t xml:space="preserve">Khu du lịch sinh thái nghỉ dưỡng Thiên Đường Suối Tiên, tại xã Xuân Lam, huyện Nghi Xuân </t>
  </si>
  <si>
    <t>Khu thương mại dịch vụ, du lịch Xuân Viên</t>
  </si>
  <si>
    <t>Lựa chọn nhà đầu tư theo quy định của Luật Đầu tư</t>
  </si>
  <si>
    <t>Du lịch sinh thái nghỉ dưỡng tại Khu du lịch Chùa Hương</t>
  </si>
  <si>
    <t>Xã Thiên Lộc, huyện Can Lộc</t>
  </si>
  <si>
    <t>có hệ thống ăn uống lưu trú lân cận</t>
  </si>
  <si>
    <t>Đã được GPMB</t>
  </si>
  <si>
    <t>SKH</t>
  </si>
  <si>
    <t>Khu Công nghệ thông tin tập trung Hà Tĩnh</t>
  </si>
  <si>
    <t>Nghị quyết số 71/2013/NQ-HĐND ngày 18/12/2013 Ban hành một số cơ chế chính sách ưu đãi, hỗ trợ đầu tư vào Khu Công nghệ thông tin tập trung tỉnh Hà Tĩnh</t>
  </si>
  <si>
    <t>Chuỗi Khu công nghệ thông tin tập trung Quốc gia; Chuỗi Công viên phần mềm Quang Trung</t>
  </si>
  <si>
    <t>STTTT</t>
  </si>
  <si>
    <t>Nhà máy sợi Nồi cọc tại cụm công nghiệp Nam Hồng</t>
  </si>
  <si>
    <t>Phát triển ngành sản xuất sợi tại cụm công nghiệp Nam Hồng hoàn thành tỷ lệ lấp đầy cụm</t>
  </si>
  <si>
    <t>Cụm công nghiệp Nam Hồng, thị xã Hồng Lĩnh</t>
  </si>
  <si>
    <t>Xây dựng cơ sở hạ tầng để thu hút các cá nhân, doanh nghiệp đầu tư các dự án sản xuất kinh doanh; tạo việc làm, nâng cao thu nhập cho Nhân dân; góp phần chuyển dịch cơ cấu kinh tế; tạo điều kiện phát triển kinh tế, xã hội của địa phương</t>
  </si>
  <si>
    <t>Đất rừng sản xuất</t>
  </si>
  <si>
    <t>Xã Tân Lâm Hương, huyện Thạch Hà</t>
  </si>
  <si>
    <t>18.474077, 105.664495;
Xã Kim Song Trường, 
huyện Can Lộc</t>
  </si>
  <si>
    <t>Cách Thành phố Hà Tĩnh 32 km; Cách KKT Vũng Áng 93 km; Cách Sân bay Vinh 38 km.</t>
  </si>
  <si>
    <t>Phù hợp với Quy hoạch tỉnh thời kỳ 2021-2030, tầm nhìn đến năm 2050; phù hợp Quy hoạch sử dụng đất thời kỳ 2021-2030 của huyện Can Lộc</t>
  </si>
  <si>
    <t>Theo đề xuất của nhà đầu tư</t>
  </si>
  <si>
    <t>Xã Sơn Lễ, huyện Hương Sơn</t>
  </si>
  <si>
    <t>Đất lâm nghiệp</t>
  </si>
  <si>
    <t>Xã Cẩm Trung, huyện Cẩm Xuyên</t>
  </si>
  <si>
    <t>Xã Bình An và Thịnh Lộc, huyện Lộc Hà</t>
  </si>
  <si>
    <t>Xã Hồng Lộc, huyện Lộc Hà</t>
  </si>
  <si>
    <t>HKA</t>
  </si>
  <si>
    <t>Điện mặt trời xã Hồng Lộc</t>
  </si>
  <si>
    <t>Xây dựng nhà máy điện mặt trời công suất 49MWp</t>
  </si>
  <si>
    <t>Đầu tư hạ tầng chợ theo Quy hoạch, phát huy tiềm năng sông Hộ Độ, đầu mối giao thương thủy, hải sản</t>
  </si>
  <si>
    <t>Thôn Liên Hà, xã Thạch Hạ, thành phố Hà Tĩnh</t>
  </si>
  <si>
    <t>Lựa chọn nhà đầu tư theo quy định của Luật Đầu tư và pháp luật về xã hội hóa</t>
  </si>
  <si>
    <t>Kho dự trữ xăng dầu</t>
  </si>
  <si>
    <t>Cửa hàng xăng dầu và Dịch vụ tổng hợp Quang Diệm</t>
  </si>
  <si>
    <t>Cung cấp xăng dầu và các sản phẩm từ dầu mỏ, phục vụ nhu cầu sử dụng của nhân dân, phát triển KTXH</t>
  </si>
  <si>
    <t>Xã Quang Diệm, huyện Hương Sơn</t>
  </si>
  <si>
    <t>Cửa hàng xăng dầu và Dịch vụ tổng hợp Sơn Tây</t>
  </si>
  <si>
    <t>Xã Sơn Tây, huyện Hương Sơn</t>
  </si>
  <si>
    <t>Đầu tư xây dựng hạ tầng chợ</t>
  </si>
  <si>
    <t>Đất thương mại dịch vụ</t>
  </si>
  <si>
    <t>Cung cấp hàng hoá, dịch vụ cho thị trấn Xuân An</t>
  </si>
  <si>
    <t>Hoàn thiện hạ tầng giao thông, kho bãi, phục vụ phát triển logistics</t>
  </si>
  <si>
    <t>Cung cấp dịch vụ bến đỗ xe cho địa bàn huyện</t>
  </si>
  <si>
    <t>Khu dịch vụ thương mại trung tâm thị trấn Nghi Xuân</t>
  </si>
  <si>
    <t>Xây dựng trung tâm thương mại, phục vụ phát triển kinh tế xã hội địa phương</t>
  </si>
  <si>
    <t>Cung cấp dịch vụ thương mại, dịch vụ cho địa bàn huyện</t>
  </si>
  <si>
    <t>Thị trấn Lộc Hà, huyện Lộc Hà</t>
  </si>
  <si>
    <t>Phù hợp với Quy hoạch chi tiết trung tâm hành chính huyện Lộc Hà</t>
  </si>
  <si>
    <t>IV</t>
  </si>
  <si>
    <t>Lĩnh vực cấp nước sinh hoạt</t>
  </si>
  <si>
    <t>Quyết định số 3106/QĐ-UBND ngày 16/9/2020 của UBND tỉnh</t>
  </si>
  <si>
    <t>SNN, HS</t>
  </si>
  <si>
    <t>Thôn Tân Thắng, xã Kỳ Giang, huyện Kỳ Anh</t>
  </si>
  <si>
    <t>SNN</t>
  </si>
  <si>
    <t>Nhà máy nước sạch xã Xuân Hồng</t>
  </si>
  <si>
    <t>Phù hợp với các Quy hoạch có liên quan</t>
  </si>
  <si>
    <t>Nhà máy nước sạch Hoa Liên Song</t>
  </si>
  <si>
    <t>V</t>
  </si>
  <si>
    <t>Lĩnh vực nông nghiệp</t>
  </si>
  <si>
    <t>Trồng cây dược liệu dưới tán rừng</t>
  </si>
  <si>
    <t>Áp dụng và chuyển giao quy trình công nghệ sản xuất giống thuỷ sản tiên tiến, sạch bệnh vào thực tế sản xuất giống thuỷ sản trong tỉnh nhằm phát triển ổn định nghề sản xuất giống thuỷ sản, từng bước đáp ứng nhu cầu giống thuỷ sản cho nghề nuôi thuỷ sản của tỉnh.....</t>
  </si>
  <si>
    <t>Xã Ích Hậu, huyện Lộc Hà</t>
  </si>
  <si>
    <t>Được hưởng ưu đãi đầu tư đối với ngành nghề đặc biệt ưu đãi đầu tư và địa bàn có điều kiện kinh tế - xã hội đặc biệt khó khăn</t>
  </si>
  <si>
    <t>SKHCN</t>
  </si>
  <si>
    <t>Nông nghiệp công nghệ cao tại xã Đồng Môn</t>
  </si>
  <si>
    <t>Sản xuất rau, củ, quả ứng dụng công nghệ cao tại xã Đồng Môn</t>
  </si>
  <si>
    <t>Vùng Đồng Màu, xã Đồng Môn, thành phố Hà Tĩnh</t>
  </si>
  <si>
    <t>Nuôi trồng thủy sản công nghệ cao tại xã Thạch Hạ</t>
  </si>
  <si>
    <t>Phát triển nuôi trồng thủy sản công nghệ cao tại vùng Quy hoạch tập trung</t>
  </si>
  <si>
    <t>Vùng Đồng Ghè, xã Thạch Hạ, thành phố Hà Tĩnh</t>
  </si>
  <si>
    <t>Sản xuất và chế biến dược liệu từ nhung hươu</t>
  </si>
  <si>
    <t>Vùng Chùa Nội, Thôn Song Con, xã Quang Diệm, huyện Hương Sơn</t>
  </si>
  <si>
    <t>Phát triển chăn nuôi theo hướng hữu cơ liên kết với doanh nghiệp</t>
  </si>
  <si>
    <t>Thôn Hà Sơn, xã Quang Diệm, huyện Hương Sơn</t>
  </si>
  <si>
    <t>Thôn Long Thủy, xã Kim Hoa, huyện Hương Sơn</t>
  </si>
  <si>
    <t>VI</t>
  </si>
  <si>
    <t>Lĩnh vực giáo dục, y tế</t>
  </si>
  <si>
    <t>Xây dựng trường trung cấp giáo dục nghề nghiệp</t>
  </si>
  <si>
    <t>Cung cấp nguồn lao động phục vụ các khu công nghiệp, cụm công nghiệp trên địa bàn và các tỉnh phụ cận</t>
  </si>
  <si>
    <t>Thị trấn Phố Châu, huyện Hương Sơn</t>
  </si>
  <si>
    <t>Trường Mầm non tư thục Xuân Giang</t>
  </si>
  <si>
    <t>Phát triển hạ tầng giáo dục tư thục</t>
  </si>
  <si>
    <t>Bệnh viện Xuân An</t>
  </si>
  <si>
    <t>Phát triển hạ tầng y tế, đáp ứng nhu cầu khám chữa bệnh của người dân</t>
  </si>
  <si>
    <t>Thị trấn Nghèn, huyện Can lộc</t>
  </si>
  <si>
    <t>Được hưởng ưu đãi đầu tư đối với ngành nghề ưu đãi đầu tư và lĩnh vực xã hội hóa</t>
  </si>
  <si>
    <t>SGD</t>
  </si>
  <si>
    <t>Trường phổ thông liên cấp</t>
  </si>
  <si>
    <t>Phát triển loại hình giáo dục đào tạo ngoài công lập</t>
  </si>
  <si>
    <t xml:space="preserve">Xác định khi lập dự án
</t>
  </si>
  <si>
    <t>Tại thành phố Hà Tĩnh</t>
  </si>
  <si>
    <t>Được hưởng ưu đãi đầu tư đối với lĩnh vực xã hội hóa</t>
  </si>
  <si>
    <t>Viện đào tạo bảo trợ xã hội tổng hợp phi lợi nhuận</t>
  </si>
  <si>
    <t xml:space="preserve">Đáp ứng các nhu cầu cộng đồng và cá nhân nhằm phát triển xã hội, có vai trò đảm bảo phúc lợi và công bằng xã hội </t>
  </si>
  <si>
    <t>Lĩnh vực khác</t>
  </si>
  <si>
    <t>Nhà máy xử lý rác thải sinh hoạt bằng công nghệ đốt rác phát điện</t>
  </si>
  <si>
    <t>Xử lý rác thải sinh hoạt kết hợp phát điện</t>
  </si>
  <si>
    <t>LH, CX</t>
  </si>
  <si>
    <t>Nhà máy xử lý chất thải công nghiệp</t>
  </si>
  <si>
    <t>Xử lý rác thải công nghiệp</t>
  </si>
  <si>
    <t>Gần các khu công nghiệp; Có thể gắn với nhà máy xử lý chất thải sinh hoạt tập trung quy mô liên huyện</t>
  </si>
  <si>
    <t>Chưa xác định</t>
  </si>
  <si>
    <t>Nhà máy xử lý rác thải sinh hoạt tập trung</t>
  </si>
  <si>
    <t>Đầu tư xây dựng nhà máy xử lý rác tập trung quy mô liên huyện với công nghệ tiên tiến, hiện đại để đáp ứng nhu cầu xử lý rác thải sinh hoạt về lâu dài.</t>
  </si>
  <si>
    <t>Một trong các huyện: Lộc Hà, Hồng Lĩnh, Cẩm Xuyên</t>
  </si>
  <si>
    <t>Vị trí thuận lợi giao thông để vận chuyển rác thải từ các địa phương hiệu quả</t>
  </si>
  <si>
    <t>Nghĩa trang vĩnh hằng</t>
  </si>
  <si>
    <t>Giải quyết việc mai táng, chôn cất người đã mất trên địa bàn và vùng phụ cận</t>
  </si>
  <si>
    <t>Cách tuyến tránh Quốc lộ 1A khoảng 1km; cách sân bay Vinh 30km</t>
  </si>
  <si>
    <t>Vị trí trong tỉnh: các huyện, thị xã, thành phố.
- Vị trí trong vùng/ khu vực: các huyện, thị xã, thành phố
- Khoảng cách địa điểm dự án tới sân bay, bến cảng, đường cao tốc, quốc lộ: 
+ Kết nối với sân bay Vinh (Nghệ An), sân bay Đồng Hới (Quảng Bình).
+ Quốc lộ 1A, QL8A, QL12, Đường ven biển.
+ Đường biển: Kết nối đường giao thông biển đối với các cảng biển trong tỉnh như Xuân Hải, Xuân Hội, Cảng Vũng Áng, Sơn Dương.
- Đã có nguồn cấp điện, nước sạch đảm bảo cho hoạt động dự án.</t>
  </si>
  <si>
    <t>Đầu tư xây dựng nhà máy đóng các loại tàu cá bằng vỏ thép có hạ tầng đồng bộ, kỹ thuật hiện đại, tạo ra các sản phẩm tàu đánh cá bằng vỏ theo với nhiều công suất khác nhau để cung cấp ra thị trường trong nước và quốc tế; việc đầu tư nhà máy đóng tàu cá bằng vỏ thép tại KKT Vũng Áng sẽ tạo cơ sở, nền tảng cho phát triển ngành đánh bắt cá, khai thác thủy hải sản của Việt Nam, góp phần phát triển kinh tế biển; giải quyết việc làm cho lao động địa phương, đóng góp ngân sách cho Nhà nước.</t>
  </si>
  <si>
    <t>Theo từng dự án</t>
  </si>
  <si>
    <t>Diện tích (ha)</t>
  </si>
  <si>
    <t>Là công trình tạo điểm nhấn, động lực phát triển của thành phố Hà Tĩnh. Đồng thời, Trung tâm hội chợ triển lãm còn là nơi tổ chức những sự kiện chính trị - kinh tế - văn hóa của tỉnh. Đáp ứng nhu cầu vui chơi giải trí, thư giãn trong khi mua của nhân dân thành phố Hà Tĩnh.</t>
  </si>
  <si>
    <t>8-10 triệu đồng</t>
  </si>
  <si>
    <t>Phục vụ nhu cầu tham quan, ăn nghỉ, vui chơi, giải trí, kết hợp du lịch nghỉ dưỡng của du khách trong và ngoài tỉnh</t>
  </si>
  <si>
    <t>Áp ứng nhu cầu về thương mại - dịch vụ và du lịch cao cấp cho người dân, cho du khách trong và ngoài nước</t>
  </si>
  <si>
    <t>Đầu tư khu dân cư có hệ thống kết cấu hạ tầng đồng bộ, tạo quỹ đất ở, nhà ở cho nhân dân địa phương</t>
  </si>
  <si>
    <t>Khu thương mại dịch, đô thị dịch vụ phía Đông Bắc thị trấn Phố Châu</t>
  </si>
  <si>
    <t>Đầu tư khu đô thị kết hợp phát triển thương mại dịch vụ có hệ thống kết cấu hạ tầng đồng bộ</t>
  </si>
  <si>
    <t>Đầu tư khu đô thị kết hợp phát triển thương mại dịch vụ, du lịch có hệ thống kết cấu hạ tầng đồng bộ</t>
  </si>
  <si>
    <t>Đất ở, đất sản xuất của người dân, đất UBND xã quản lý</t>
  </si>
  <si>
    <t>Đất nông nghiệp, đất lâm nghiệp</t>
  </si>
  <si>
    <t>Tổ dân phố 8, phường Đậu Liêu, thị xã Hồng Lĩnh</t>
  </si>
  <si>
    <t>Hạ tầng Cụm công nghiệp Kim Song Trường</t>
  </si>
  <si>
    <t>Hạ tầng Chợ thủy, hải sản Thạch Hạ</t>
  </si>
  <si>
    <t xml:space="preserve">Chợ Xuân An </t>
  </si>
  <si>
    <t xml:space="preserve">18.641903727115263, 105.71568696911145
Thị trấn Xuân An, huyện Nghi Xuân; </t>
  </si>
  <si>
    <t>Bến xe - kho bãi trung chuyển Xuân An</t>
  </si>
  <si>
    <t xml:space="preserve">18.633876271863755, 105.71720914798641
Thị trấn Xuân An, huyện Nghi Xuân; </t>
  </si>
  <si>
    <t xml:space="preserve">18.661592945869316, 105.7567292831182
Thị trấn Tiên Điền, huyện Nghi Xuân </t>
  </si>
  <si>
    <t>Chợ trung tâm huyện Lộc Hà</t>
  </si>
  <si>
    <t>Đầu tư xây dựng nâng cấp Chợ thị trấn Lộc Hà thành Chợ loại II</t>
  </si>
  <si>
    <t>Nhà máy cấp nước Kỳ Đồng</t>
  </si>
  <si>
    <t>Cung cấp nước sạch cho 03 xã: Cương Gián, Xuân Liên, Cổ Đạm</t>
  </si>
  <si>
    <t>Sản xuất giống thuỷ sản tập trung tại xã Ích Hậu</t>
  </si>
  <si>
    <t>Sản xuất và chế biến dược liệu, chăn nuôi hươu giống tuần hoàn</t>
  </si>
  <si>
    <t>Mô hình chăn nuôi lợn hữu cơ liên kết với Công ty TNHH MTV Nông nghiệp Organic Quế Lâm</t>
  </si>
  <si>
    <t>Tổ dân phố 7, phường Nam Hồng, thị xã Hồng Lĩnh</t>
  </si>
  <si>
    <t>Đáp ứng nhu cầu của phụ huynh học sinh có trẻ khuyết tật nhưng không thể học hòa nhập; đảm bảo quyền lợi của trẻ em</t>
  </si>
  <si>
    <t>Xã Hồng Lộc, huyện Lộc Hà hoặc Xã Cẩm Quan, huyện Cẩm Xuyên</t>
  </si>
  <si>
    <t>Vị trí ở xã Hồng Lộc: Cách Thành phố Hà Tĩnh 20 km; Cách KKT Vũng Áng 90 km; Cách Sân bay Vinh 45 km.
Vị trí ở xã Cẩm Quan: Cách Thành phố Hà Tĩnh 22 km; Cách KKT Vũng Áng 57 km; Cách Sân bay Vinh 78 km.</t>
  </si>
  <si>
    <t>Cách sân bay Vinh 60km; cách cửa khẩu Quốc tế Cầu Treo 42km</t>
  </si>
  <si>
    <t>Cách sân bay Vinh 70km; cách cửa khẩu Quốc tế Cầu Treo 35km</t>
  </si>
  <si>
    <t>Tiếp giáp đường ĐT 549; cách thành phố Hà Tĩnh 30km; cách sân bay Vinh và ga Vinh khoảng 40km</t>
  </si>
  <si>
    <t>Tổ dân phố Ngọc Sơn, phường Đức Thuận, thị xã Hồng Lĩnh</t>
  </si>
  <si>
    <t>Tổ dân phố Tiên Sơn, phường Trung Lương, thị xã Hồng Lĩnh</t>
  </si>
  <si>
    <t>Khu dân cư Tổ dân phố 6, phường Nam Hồng</t>
  </si>
  <si>
    <t>Tổ dân phố 6, phường Nam Hồng, thị xã Hồng Lĩnh</t>
  </si>
  <si>
    <t>Tổ dân phố 10, phường Bắc Hồng, thị xã Hồng Lĩnh</t>
  </si>
  <si>
    <t>Hạ tầng giao thông, cấp điện, cấp nước khu vực dự án; khoảng cách đến sân bay, cảng biển, đường bộ</t>
  </si>
  <si>
    <t>Đất do UBND xã Thọ Điền và UBND thị trấn Vũ Quang quản lý.</t>
  </si>
  <si>
    <t xml:space="preserve">Đất hỗn hợp gồm: Đất nông nghiệp, đất bằng chưa sử dụng </t>
  </si>
  <si>
    <t>Đất hỗn hợp gồm: Một phần nhà nước quản lý và một phần đã giao cho các hộ dân</t>
  </si>
  <si>
    <t>Cách Thành phố Hà Tĩnh 40 km; cách Sân bay Vinh 14 km; cách thành phố Vinh 10 km</t>
  </si>
  <si>
    <t>Phường Văn Yên, thành phố Hà Tĩnh</t>
  </si>
  <si>
    <t>Cách Quốc lộ 1A 4km; 
Cách KKT Vũng Áng 65 km; 
Cách Sân bay Vinh 55 km.</t>
  </si>
  <si>
    <t>Cách Quốc lộ 1A khoảng 500m; giáp khu vực Quy hoạch Khu công nghiệp; Cách Thành phố Hà Tĩnh 34 km; 
Cách KKT Vũng Áng 95,3 km; 
Cách Sân bay Vinh 23,7 km.</t>
  </si>
  <si>
    <t>Cách Quốc lộ 1A khoảng 2 km; Cách Thành phố Hà Tĩnh 28 km; 
Cách KKT Vũng Áng 89 km; 
Cách Sân bay Vinh 27 km.</t>
  </si>
  <si>
    <t>Vị trí thuận lợi giao thông để vận chuyển rác thải từ các khu công nghiệp.</t>
  </si>
  <si>
    <t>Cách thành phố Vinh 10km; cách sân bay vinh 22km; cách thành phố Hà Tĩnh 40km.</t>
  </si>
  <si>
    <t>Cách Quốc lộ 1A 5 km; 
 Cách Thành phố Hà Tĩnh 20 km; 
Cách Sân bay Vinh 40 km.</t>
  </si>
  <si>
    <t>Cách thị trấn Phố Châu 6km; 
Cách sân bay Vinh 60km; 
Cách Cửa khẩu Quốc tế Cầu Treo 42km</t>
  </si>
  <si>
    <t>Cách thị trấn Phố Châu 6km;
Cách sân bay Vinh 60km;
Cách cửa khẩu Quốc tế Cầu Treo 42km</t>
  </si>
  <si>
    <t>Cách thị trấn Phố Châu 8km;
Cách sân bay Vinh 42km;
Cách cửa khẩu Quốc tế Cầu Treo 54km</t>
  </si>
  <si>
    <t>Nằm tại trung tâm thị trấn Phố Châu;
Cách sân bay Vinh 60km;
Cách cửa khẩu Quốc tế Cầu Treo 50km</t>
  </si>
  <si>
    <t>Lựa chọn nhà đầu tư theo quy định của Luật Đầu tư, pháp luật về xã hội hóa và quy định pháp luật liên quan</t>
  </si>
  <si>
    <t>Lựa chọn nhà đầu tư theo quy định của Luật Đầu tư, Luật Nhà ở và pháp luật có liên quan</t>
  </si>
  <si>
    <t>Đất ở dân cư 70 ha (khoảng 173 hộ); đất rừng 28,8 ha; đất trồng cây hàng năm 24,9 ha; đất bằng trồng cây hàng năm UBND xã quản lý 28,2 ha; đất khai hoang 11,8 ha; còn lại đất nghĩa trang và đất bằng chưa sử dụng.</t>
  </si>
  <si>
    <t>Xã Thạch Trung, thành phố Hà Tĩnh và Thị trấn Thạch Hà, huyện Thạch Hà</t>
  </si>
  <si>
    <t>Xã Sơn Châu và xã Sơn Bình, huyện Hương Sơn</t>
  </si>
  <si>
    <t>Thị trấn Phố Châu và xã Sơn Phú, huyện Hương Sơn</t>
  </si>
  <si>
    <t>Thôn Sinh Cờ, xã Sơn Châu, huyện Hương Sơn</t>
  </si>
  <si>
    <t>Đầu tư xây dựng khu dân cư kết hợp phát triển thương mại dịch vụ có hệ thống kết cấu hạ tầng đồng bộ</t>
  </si>
  <si>
    <t>Phù hợp Quy hoạch vùng huyện Lộc Hà và Quy hoạch chung xã Hộ Độ</t>
  </si>
  <si>
    <t>Đáp ứng nhu cầu nghỉ dưỡng, vui chơi giải trí và du lịch sinh thái tại khu vực Hồ Kẻ Gỗ</t>
  </si>
  <si>
    <t>Đầu tư khai thác Thác Vũ Môn phục vụ du lịch (Với truyền thuyết “Cá chép hóa Rồng”).</t>
  </si>
  <si>
    <t xml:space="preserve">Đầu tư phát triển khu du lịch, thương mại dịch vụ </t>
  </si>
  <si>
    <t>Đất hỗn hợp gồm: Đất lâm nghiệp và đất nhà nước quản lý</t>
  </si>
  <si>
    <t>Các dự án thứ cấp vào các Khu công nghiệp, Cụm Công nghiệp đã có chủ đầu tư hạ tầng ( KCN Phú Vinh, CCN Kỳ Hưng; CCN Đức Thọ, CCN Can Lộc, CCN Cổng Khánh 1, CCN Cổng Khánh 2, CCN Yên Huy, Thái Yên…)</t>
  </si>
  <si>
    <t>Phát triển sản xuất công nghiệp, tiểu thủ công nghiệp tăng tỷ lệ lấp đầy các khu, cụm công nghiệp</t>
  </si>
  <si>
    <t>Các huyện Can Lộc, Đức Thọ, thị xã Kỳ Anh, thị xã Hồng Lĩnh</t>
  </si>
  <si>
    <t>18.371452, 105.895984
Tại khu đất CC3,5 và CX3,1 thuộc Đồ án Quy hoạch chi tiết trục đường Nam cầu Cày đến cầu Thạch Đồng, xã Thạch Hạ, thành phố Hà Tĩnh</t>
  </si>
  <si>
    <t>Tạo ra các sản phẩm công nghiệp công nghệ thông tin, đào tạo nguồn nhân lực có trình độ cao phục vụ nhu cầu phát triển ngành công nghệ thông tin của tỉnh Hà Tĩnh và hướng tới phục vụ nhu cầu tại thị trường khu vực Lào</t>
  </si>
  <si>
    <t>Lựa chọn nhà đầu tư theo quy định của Luật Đầu tư, Nghị định số 68/2017/NĐ-CP ngày 25/5/2017 và Nghị định số 66/2020/NĐ-CP ngày 11/6/2020 của Chính phủ</t>
  </si>
  <si>
    <t>Cách trung tâm thành phố Hà Tĩnh 7km</t>
  </si>
  <si>
    <t>Cách tỉnh lộ ĐT548 khoảng 2,5km về phía Nam; cách thị trấn Lộc Hà 8km; cách thành phố Hà Tĩnh 15 km</t>
  </si>
  <si>
    <t>Nghị quyết số 51/2021/NQ-HĐND ngày 16/12/2021 của HĐND tỉnh và các chính sách ưu đãi khác</t>
  </si>
  <si>
    <t>Phù hợp với các quy hoạch có liên quan</t>
  </si>
  <si>
    <t>Hạ tầng các Khu công nghiệp, Cụm công nghiệp đã được đầu tư xây dựng hạ tầng đồng bộ</t>
  </si>
  <si>
    <t>Lực lượng lao động từ 15 tuổi trở lên tại quý I/2023 là 521.589 người, nam chiếm 53,56%, nữ chiếm 46,44%. Trong đó: số lao động không có việc làm là 22.422 người (nam khoảng 10.360 người, nữ khoảng 12.062 người)</t>
  </si>
  <si>
    <t>VII</t>
  </si>
  <si>
    <t>Cách Quốc lộ 1A 50m; 
Cách Thành phố Hà Tĩnh 20 km; 
Cách KKT Vũng Áng 80 km; 
Cách Sân bay Vinh 30 km</t>
  </si>
  <si>
    <t>Lĩnh vực thương mại - dịch vụ, logistics</t>
  </si>
  <si>
    <t>Xã Xuân Giang, huyện Nghi Xuân (18.653789573602218, 105.7603386403645)</t>
  </si>
  <si>
    <t>Xã Kỳ Nam, TX. Kỳ Anh (17.995262679015557,106.46911188751838)</t>
  </si>
  <si>
    <t>Vị trí trong tỉnh: Xã Kỳ Nam, thị xã Kỳ Anh, tỉnh Hà Tĩnh; cách thành phố Hà Tĩnh khoảng 85km về phía Nam Phía bắc và phía đông giáp biển; Phía nam giáp tỉnh Quảng Bình; Phía tây giáp tỉnh Quảng Bình và phường Kỳ Phương.
- Giao thông: Có quốc lộ 1A đi qua; cách cảng Vũng Áng khoảng 30km; cách sân bay Đồng Hới (Quảng Bình) khoảng 60km.
- Đã có nguồn cấp điện, nước sạch đảm bảo cho hoạt động dự án</t>
  </si>
  <si>
    <t>Lực lượng lao động từ 15 tuổi trở lên tại quý I/2023 là 521.589 người, nam chiếm 53,56%, nữ chiếm 46,44%. Trong đó: Số lao động không có việc làm là 22.422 người (nam khoảng 10.360 người, nữ khoảng 12.062 người)</t>
  </si>
  <si>
    <t>Khu đô thị nghỉ dưỡng và sân gôn tại Cẩm Dương</t>
  </si>
  <si>
    <t>Đầu tư xây dựng dự án Tổ hợp nghỉ dưỡng, sân gôn đạt tiêu chuẩn quốc tế với tiêu chí hiện đại, đồng bộ các tiện ích đáp ứng nhu cầu vui chơi, giải trí, kết hợp du lịch nghỉ dưỡng và dịch vụ sân gôn tiêu chuẩn 5 sao cho du khách trong và ngoài tỉnh.</t>
  </si>
  <si>
    <t>Các xã Thạch Văn, Thạch Trị, huyện Thạch Hà (18.362695435438507, 105.97174001606876)</t>
  </si>
  <si>
    <t>Xây dựng Nhà máy cơ khí chế tạo các máy móc, thiết bị công nghiệp phục vụ ngành công nghiệp, nông nghiệp của đất nước, trên cơ sở khai thác lợi thế về nguồn nguyên liệu thép phôi đã có tại KKT Vũng Áng và cụm cảng nước sâu Sơn Dương – Vũng Áng tạo thuận lợi cho việc xuất, nhập khẩu thành phẩm đi các tỉnh và các nước trên thế giới.
Đẩy nhanh tốc độ phát triển KKT Vũng Áng, góp phần hình thành trung tâm luyện thép và sản xuất các sản phẩm hậu thép.</t>
  </si>
  <si>
    <t>5-8 triệu đồng</t>
  </si>
  <si>
    <t>Trùng DA An Giang Dragon</t>
  </si>
  <si>
    <t>Đang chấp thuận</t>
  </si>
  <si>
    <t>Chưa rõ địa điểm</t>
  </si>
  <si>
    <r>
      <t>Thác Vũ Môn nằm ở tọa độ: 18</t>
    </r>
    <r>
      <rPr>
        <vertAlign val="superscript"/>
        <sz val="12"/>
        <color theme="1"/>
        <rFont val="Times New Roman"/>
        <family val="1"/>
      </rPr>
      <t>0</t>
    </r>
    <r>
      <rPr>
        <sz val="12"/>
        <color theme="1"/>
        <rFont val="Times New Roman"/>
        <family val="1"/>
      </rPr>
      <t>7 Vĩ Bắc; 105</t>
    </r>
    <r>
      <rPr>
        <vertAlign val="superscript"/>
        <sz val="12"/>
        <color theme="1"/>
        <rFont val="Times New Roman"/>
        <family val="1"/>
      </rPr>
      <t>0</t>
    </r>
    <r>
      <rPr>
        <sz val="12"/>
        <color theme="1"/>
        <rFont val="Times New Roman"/>
        <family val="1"/>
      </rPr>
      <t>23 Kinh Đông; bên phải Thác cách biên giới Việt - Lào điểm gần nhất 800m, điểm xa nhất 1.700m; thuộc xã Phú Gia huyện Hương Khê</t>
    </r>
    <r>
      <rPr>
        <i/>
        <sz val="12"/>
        <color theme="1"/>
        <rFont val="Times New Roman"/>
        <family val="1"/>
      </rPr>
      <t>.</t>
    </r>
  </si>
  <si>
    <t>Đất rừng phòng hộ do Ban Quản lý rừng phòng hộ Hương Khê quản lý.</t>
  </si>
  <si>
    <t>Lực lượng lao động tỉnh Hà Tĩnh từ 15 tuổi trở lên tại quý I/2023 là 521.589 người, nam chiếm 53,56%, nữ chiếm 46,44%; trong đó: Số lao động không có việc làm là 22.422 người (nam khoảng 10.360 người, nữ khoảng 12.062 người)</t>
  </si>
  <si>
    <t>Đầu tư hạ tầng kỹ thuật Cụm công nghiệp Gia Phố</t>
  </si>
  <si>
    <t>Đầu hạ tầng kỹ thuật Cụm công nghiệp Kỳ Phong</t>
  </si>
  <si>
    <t>30 - 50</t>
  </si>
  <si>
    <t>Đầu hạ tầng kỹ thuật Cụm công nghiệp Đồng Khang</t>
  </si>
  <si>
    <t>40 - 55</t>
  </si>
  <si>
    <t>Đầu tư xây dựng và kinh doanh kết cấu hạ tầng Khu công nghiệp Kỳ Trinh</t>
  </si>
  <si>
    <t>Bỏ vì chưa rõ quy hoạch</t>
  </si>
  <si>
    <t>Nhà máy nước sạch Quang Diệm</t>
  </si>
  <si>
    <t>Cấp nước sạch sinh hoạt cho dân cư xã Quang Diệm và các xã lân cận</t>
  </si>
  <si>
    <t>Phù hợp quy hoạch sử dụng đất huyện Hương Sơn</t>
  </si>
  <si>
    <t>Khu đô thị du lịch, dịch vụ Xuân Phổ - Đan Trường</t>
  </si>
  <si>
    <t>Đất ở, đất nông nghiệp, đất UBND xã quản lý</t>
  </si>
  <si>
    <t>Phát triển đô thị du lịch; cụ thể hóa Đồ án Quy hoạch chung xây dựng Khu vực Du lịch - Đô thị - Thương mại ven biển Nghi Xuân - Lộc Hà</t>
  </si>
  <si>
    <t>Đầu tư xây dựng khu du lịch sinh thái, nghỉ dưỡng</t>
  </si>
  <si>
    <t xml:space="preserve">Đất lâm nghiệp 29,1ha; Đất khác: 4,67 ha </t>
  </si>
  <si>
    <t>Phát triển du lịch, thương mại dịch vụ</t>
  </si>
  <si>
    <t>Đầu tư hạ tầng kỹ thuật Cụm công nghiệp Xuân Mỹ</t>
  </si>
  <si>
    <t>Đầu tư hạ tầng kỹ thuật Cụm công nghiệp Xuân Phổ</t>
  </si>
  <si>
    <t>Bỏ vì dự án nhỏ</t>
  </si>
  <si>
    <t>Cung cấp nước sạch cho người dân tại xã Xuân Hồng</t>
  </si>
  <si>
    <t>Đất do UBND xã quản lý</t>
  </si>
  <si>
    <t>Đất hiện trạng không sử dụng</t>
  </si>
  <si>
    <t>Đất hỗn hợp gồm: Đất ở; đất trồng cây hàng năm; đất chưa sử dụng và đất nghĩa trang</t>
  </si>
  <si>
    <t>Đầu tư xây dựng khu dân cư kết hợp thương mại dịch vụ có hệ thống kết cấu hạ tầng đồng bộ</t>
  </si>
  <si>
    <t>Hồ Kẻ Gỗ, xã Cẩm Mỹ, huyện Cẩm Xuyên</t>
  </si>
  <si>
    <t>Khu thương mại dịch vụ Nam Cẩm Xuyên</t>
  </si>
  <si>
    <t>Đầu tư kinh doanh khu khách sạn, thương mại dịch vụ, vui chơi giải trí</t>
  </si>
  <si>
    <t>Khu dân cư tại khu vực Nầm, xã Sơn Châu</t>
  </si>
  <si>
    <t>Khu dân cư tại xã An Hòa Thịnh</t>
  </si>
  <si>
    <t>Thôn Bình Hòa và Giếng Thị, xã An Hòa Thịnh, huyện Hương Sơn</t>
  </si>
  <si>
    <t>Khu nghỉ dưỡng, điều dưỡng tại khu Du lịch, dịch vụ Nước sốt, xã Sơn Kim 1</t>
  </si>
  <si>
    <t>Đầu tư xây dựng khu du lịch, nghỉ dưỡng, điều dưỡng kết hợp khai thác nguồn suối nước khoáng nóng Sơn Kim</t>
  </si>
  <si>
    <t>Khu du lịch nghỉ dưỡng tại khu vực suối nước nóng Khe Lành, xã Sơn Kim 2</t>
  </si>
  <si>
    <t>Đầu tư xây dựng khu du lịch, nghỉ dưỡng, điều dưỡng kết hợp khai thác nguồn suối nước khoáng nóng</t>
  </si>
  <si>
    <t>Bến xe xã Sơn Phú</t>
  </si>
  <si>
    <t>Xây dựng bến xe phục vụ việc lưu thông đi lại, vận chuyển hàng hóa</t>
  </si>
  <si>
    <t>Xã Sơn Phú, huyện Hương Sơn</t>
  </si>
  <si>
    <t>Xây dựng kho dự trữ, trung chuyển xăng dầu, phục vụ nhu cầu xăng dầu trên địa bàn và xuất khẩu sang các nước Lào, Thái Lan</t>
  </si>
  <si>
    <t xml:space="preserve"> bỏ vì DA nhỏ và quy hoạch ko rõ</t>
  </si>
  <si>
    <t>Quy hoạch chưa rõ ràng nên bỏ, nếu giữ lại thì sau fai yc xác nhận quy hoạch</t>
  </si>
  <si>
    <t>bỏ, không khả thi, hiện tỉnh có đại học, trung cấp cơ bản đủ</t>
  </si>
  <si>
    <t xml:space="preserve">Trường phổ thông ngoài công lập </t>
  </si>
  <si>
    <t>Đẩy mạnh xã hội hoá đầu tư phát triển hệ thống trường ngoài công lập</t>
  </si>
  <si>
    <t>Nằm ở trung tâm thị trấn Nghèn; Cách thành phố Hà Tĩnh 15km; Cách Sân bay Vinh 40 km.</t>
  </si>
  <si>
    <t>Phù hợp các Quy hoạch về giáo dục, đào tạo</t>
  </si>
  <si>
    <t>Được hưởng ưu đãi đầu tư đối với địa bàn có điều kiện kinh tế - xã hội khó khăn và lĩnh vực xã hội hóa</t>
  </si>
  <si>
    <t>Trường chuyên biệt dành cho trẻ khuyết tật</t>
  </si>
  <si>
    <t>Nằm tại trung tâm thành phố Hà Tĩnh; Cách Sân bay Vinh 54 km</t>
  </si>
  <si>
    <t xml:space="preserve"> bỏ vì quy hoạch ko rõ</t>
  </si>
  <si>
    <t>Khai thác tiềm năng hồ chứa nước Ngàn Trươi để phục vụ du lịch, tham quan, thưởng lãm, nghiên cứu và trải nghiệm.</t>
  </si>
  <si>
    <t xml:space="preserve">Hồ chứa nước Ngàn Trươi, huyện Vũ Quang, </t>
  </si>
  <si>
    <t xml:space="preserve">Cung cấp nước sạch cho nhân dân khu vực xã Kỳ Đồng và vùng phụ cận </t>
  </si>
  <si>
    <t>Nhà máy nước Phú Lộc</t>
  </si>
  <si>
    <t>Cung cấp nước sạch cho người dân cho các xã: Gia Hanh, Phú Lộc, Thường Nga, Khánh Vĩnh Yên, Thanh Lộc, Kim Song Trường huyện Can Lộc và xã An Dũng, huyện Đức Thọ</t>
  </si>
  <si>
    <t>Xã Phú Lộc, huyện Can Lộc</t>
  </si>
  <si>
    <t>Đất hỗn hợp gồm: Đất nông nghiệp và một phần đất UBND xã quản lý</t>
  </si>
  <si>
    <t>Khu nông nghiệp ứng dụng công nghệ cao</t>
  </si>
  <si>
    <t>Xây dựng khu trồng cây ăn quả và cây dược liệu tập trung; nghiên cứu ứng dụng, đào tạo và chuyển giao công nghệ, trưng bày sản phẩm nông nghiệp nhằm phát triển thế mạnh về các loại cây ăn quả tại huyện Vũ Quang</t>
  </si>
  <si>
    <t>Khu vực Bãi thải thuộc dự án Thủy lợi Ngàn Trươi- Cẩm Trang (80ha); vùng Núi nước Nậy, thôn 3 xã Thọ Điền, huyện Vũ Quang (hơn 300ha)</t>
  </si>
  <si>
    <t>Giáp đường mòn Hồ Chí Minh; 
Cách thành phố Hà Tĩnh 55km; Cách Sân bay Vinh 60km</t>
  </si>
  <si>
    <t>Khai thác tiềm năng, lợi thế của Vườn Quốc gia Vũ Quang để trồng các loại dược liệu</t>
  </si>
  <si>
    <t>Vườn Quốc gia Vũ Quang, huyện Vũ Quang</t>
  </si>
  <si>
    <t>Giáp đường mòn Hồ Chí Minh; 
Cách thành phố Hà Tĩnh 55km; Cách sân bay Vinh 60km</t>
  </si>
  <si>
    <t>Đất thuộc Vườn Quốc gia Vũ Quang quản lý</t>
  </si>
  <si>
    <t>Xây dựng khu đô thị mới hiện đại, văn minh phục vụ cho nhu cầu ở, sinh hoạt cho người dân</t>
  </si>
  <si>
    <t xml:space="preserve">Phù hợp với Quy hoạch chung xây dựng thị trấn Nghèn, đã có Quy hoạch chi tiết 1/500 </t>
  </si>
  <si>
    <t>Bỏ, do huyện Can Lộc không làm rõ quy hoạch</t>
  </si>
  <si>
    <t>Bỏ, do huyện Can Lộc không đề xuất, chưa rõ quy hoạch</t>
  </si>
  <si>
    <t>SCT</t>
  </si>
  <si>
    <t>SVH</t>
  </si>
  <si>
    <t>Bỏ, do huyện Can Lộc Không đề xuất</t>
  </si>
  <si>
    <t>Bỏ vì đã có nhà đầu tư</t>
  </si>
  <si>
    <t>Đầu tư hạ tầng kỹ thuật Cụm công nghiệp Bắc Cẩm Xuyên 2</t>
  </si>
  <si>
    <t>Đầu tư hạ tầng kỹ thuật Cụm công nghiệp Quang Diệm</t>
  </si>
  <si>
    <t>Đầu tư hạ tầng kỹ thuật Cụm Công nghiệp Đức Thọ 2</t>
  </si>
  <si>
    <t>Đầu tư hạ tầng kỹ thuật mở rộng Cụm Công nghiệp Thái Yên</t>
  </si>
  <si>
    <t>Đầu tư hạ tầng kỹ thuật Cụm Công nghiệp Cổng Khánh 3</t>
  </si>
  <si>
    <t>Khu đất dân cư và Thương mại, dịch vụ tại xã Thịnh Lộc, huyện Lộc Hà</t>
  </si>
  <si>
    <t>Đất nông nghiệp và đất ở</t>
  </si>
  <si>
    <t>Khu dân cư và Trung tâm thương mại dịch vụ thôn Yên Thọ, xã Hộ Độ</t>
  </si>
  <si>
    <t>Khu dân cư và Thương mại, dịch vụ vùng Bình Hà, Yên Thọ, xã Hộ Độ</t>
  </si>
  <si>
    <t>Đất hỗn hợp gồm: Đất nông nghiệp, đất bằng chưa sử dụng và đất lâm nghiệp</t>
  </si>
  <si>
    <t xml:space="preserve">Đất nông nghiệp </t>
  </si>
  <si>
    <t xml:space="preserve">Đất thuộc khu vực Vườn quốc gia Vũ Quang </t>
  </si>
  <si>
    <t>Lựa chọn nhà đầu tư theo quy định của Luật Đầu tư và các quy định pháp luật khác liên quan</t>
  </si>
  <si>
    <t>Đầu tư xây dựng hoàn thiện hạ tầng kỹ thuật cụm công nghiệp để thu hút doanh nghiệp đầu tư các dự án sản xuất kinh doanh</t>
  </si>
  <si>
    <t>Phù hợp Quy hoạch sử dụng đất huyện Cẩm Xuyên</t>
  </si>
  <si>
    <t xml:space="preserve">Phù hợp Quy hoạch sử dụng đất huyện Thạch Hà </t>
  </si>
  <si>
    <t>Phù hợp Quy hoạch sử dụng đất huyện Nghi Xuân</t>
  </si>
  <si>
    <t>Phù hợp Quy hoạch sử dụng đất thị xã Hồng Lĩnh</t>
  </si>
  <si>
    <t xml:space="preserve">Phù hợp Quy hoạch sử dụng đất huyện Can Lộc; đã có Quy hoạch chi tiết 1/500 </t>
  </si>
  <si>
    <t>Phù hợp Quy hoạch sử dụng đất huyện Can Lộc</t>
  </si>
  <si>
    <t>Phù hợp Quy hoạch sử dụng đất huyện Hương Sơn</t>
  </si>
  <si>
    <t>Phù hợp Quy hoạch sử dụng đất huyện Lộc Hà; Đã có Quy hoạch chi tiết 1/500</t>
  </si>
  <si>
    <t>Phù hợp với Quy hoạch sử dụng đất huyện Hương Khê</t>
  </si>
  <si>
    <t>Phù hợp Quy hoạch sử dụng đất huyện Lộc Hà</t>
  </si>
  <si>
    <t>Phù hợp Quy hoạch sử dụng đất huyện Kỳ Anh</t>
  </si>
  <si>
    <t>Phù hợp Quy hoạch sử dụng đất huyện Hương Khê</t>
  </si>
  <si>
    <t>Phù hợp Quy hoạch sử dụng đất thành phố Hà Tĩnh</t>
  </si>
  <si>
    <t>Phù hợp Quy hoạch sử dụng đất thành phố Hà Tĩnh; Đã có Quy hoạch chi tiết, tỷ lệ 1/500</t>
  </si>
  <si>
    <t>Thị trấn Thiên Cầm, huyện Cẩm Xuyên (18.285529127977096, 106.08286844362361)</t>
  </si>
  <si>
    <t>Xã Cẩm Dương, huyện Cẩm Xuyên (18.30202964646148, 106.05907991857212)</t>
  </si>
  <si>
    <t>Xã Thịnh Lộc, huyện Lộc Hà (18.50270207788549, 105.87944957326074)</t>
  </si>
  <si>
    <t xml:space="preserve"> Huyện Lộc Hà (18.50270207788549, 105.87944957326074)</t>
  </si>
  <si>
    <t>Huyện Thạch Hà (18.32717509148959, 105.86359334958124)</t>
  </si>
  <si>
    <t>Huyện Thạch Hà; 18.333306059958595, 105.83409259315985</t>
  </si>
  <si>
    <t>Huyện Can Lộc; 18.47415457999563, 105.76120740540219</t>
  </si>
  <si>
    <t>Thành phố Hà Tĩnh (18.330350771936093, 105.88701079215885)</t>
  </si>
  <si>
    <t>Xác định khi lập dự án; dự kiến khoảng 1,5-2,5 tỷ đồng/ha</t>
  </si>
  <si>
    <t>Xác định khi lập dự án; dự kiến khoảng 200-300 tỷ đồng</t>
  </si>
  <si>
    <t>Xác định khi lập dự án; dự kiến khoảng 1,5-2 tỷ đồng/ha</t>
  </si>
  <si>
    <t>Xác định khi lập dự án; dự kiến khoảng 1-1,5 tỷ đồng/ha</t>
  </si>
  <si>
    <t>Dự kiến khoảng 50-70 tỷ đồng</t>
  </si>
  <si>
    <t>Dự kiến khoảng 200-300 tỷ đồng</t>
  </si>
  <si>
    <t>Dự kiến khoảng 500-600 tỷ đồng</t>
  </si>
  <si>
    <t>Dự kiến khoảng 900 - 1.000 tỷ đồng</t>
  </si>
  <si>
    <t>Dự kiến khoảng 450-600 tỷ đồng</t>
  </si>
  <si>
    <t>Dự kiến khoảng 1.200-1.300 tỷ đồng</t>
  </si>
  <si>
    <t>Dự kiến khoảng 20-30 tỷ đồng</t>
  </si>
  <si>
    <t>Dự kiến khoảng 600-700 tỷ đồng</t>
  </si>
  <si>
    <t>Dự kiến khoảng 400-450 tỷ đồng</t>
  </si>
  <si>
    <t>Dự kiến khoảng 400 tỷ đồng</t>
  </si>
  <si>
    <t>TX Hồng Lĩnh; (18.55398690414745, 105.68909388829903)</t>
  </si>
  <si>
    <t>Xã Xuân Viên; huyên Nghi Xuân (18.634542738581988, 105.73855852471507)</t>
  </si>
  <si>
    <t>Các xã Việt Tiến và xã Thạch Liên, huyện Thạch Hà (18.405726924540538, 105.81362833981518)</t>
  </si>
  <si>
    <t>Huyện Đức Thọ (18.523722, 105.588653)</t>
  </si>
  <si>
    <t>10 - 20</t>
  </si>
  <si>
    <t>200 - 300</t>
  </si>
  <si>
    <t>300 - 400</t>
  </si>
  <si>
    <t>Nằm sát đường Quốc lộ 8A; Cách Thành phố Hà Tĩnh 37km; Cách KKT Vũng Áng 101km; Cách Sân bay Vinh 33km.</t>
  </si>
  <si>
    <t>Nằm sát đường Quốc lộ 8A; Cách Thành phố Hà Tĩnh 42km; Cách KKT Vũng Áng 103km; Cách Sân bay Vinh 33km.</t>
  </si>
  <si>
    <t>Cách Thành phố Hà Tĩnh 70km; Cách Cửa khẩu quốc tế Cầu Treo 56km; Cách Sân bay Vinh 49km.</t>
  </si>
  <si>
    <t xml:space="preserve"> Cách Thành phố Hà Tĩnh 67km;Cách Cửa khẩu quốc tế Cầu Treo 43km; Cách Sân bay Vinh 55km.</t>
  </si>
  <si>
    <t>Cách Thành phố Hà Tĩnh 45km; Cách thành phố Vinh 15km; Cách Sân bay Vinh 21km</t>
  </si>
  <si>
    <t>Cách Quốc lộ 1A 500 mét; Cách Thành phố Hà Tĩnh 30km; Cách KKT Vũng Áng 32km; Cách Sân bay Vinh 85km</t>
  </si>
  <si>
    <t>Hệ thống giao thông đấu nối với Tỉnh lộ ĐT547; Cách Thành phố Hà Tĩnh 21km; Cách KKT Vũng Áng 86km; Cách Sân bay Vinh 46km</t>
  </si>
  <si>
    <t>Tiếp giáp đường đi bãi rác Hồng Lộc; Cách Thành phố Hà Tĩnh 21km; Cách KKT Vũng Áng 86km; Cách Sân bay Vinh 43km</t>
  </si>
  <si>
    <t>Cách Thành phố Hà Tĩnh 21km; Cách KKT Vũng Áng 86km; Cách Sân bay Vinh 43km</t>
  </si>
  <si>
    <t>Đường lên Thác khoảng 6km đường rừng; cách Thị trấn Hương Khê 30km; cách đường mòn Hồ Chí Minh 24km; cách thành phố Hà Tĩnh 75km; cách sân bay Vinh 105km.</t>
  </si>
  <si>
    <t>Gần cầu Hộ Độ, cách trung tâm thành phố Hà Tĩnh 07km, kết nối với đường Quốc lộ ven biển</t>
  </si>
  <si>
    <t>Cách Thành phố Hà Tĩnh 65km; Cách sân bay Vinh 55km.</t>
  </si>
  <si>
    <t>Cách thành phố Hà Tĩnh 44km; Cách thị trấn Nghi Xuân 3km; Cách thành phố Vinh 10km</t>
  </si>
  <si>
    <t>Cách Thành phố Hà Tĩnh 40km; cách Sân bay Vinh 14km; cách thành phố Vinh 5km</t>
  </si>
  <si>
    <t>Cách đến sân bay Vinh 60km; Cách Thành phố Hà Tĩnh 60km; Cách Cửa khẩu quốc tế Cầu Treo 45km.</t>
  </si>
  <si>
    <t xml:space="preserve">Vị trí trong tỉnh: Huyện Lộc Hà, tỉnh Hà Tĩnh; cách thành phố Hà Tĩnh 21km về phía Đông Bắc.
- Giao thông: cách quốc lộ 1A khoảng 15km, cách sân bay Vinh khoảng 45km;
- Đã có nguồn cấp điện, nước sạch đảm bảo cho hoạt động dự án.
</t>
  </si>
  <si>
    <t>1. Khu kinh tế Vũng Áng
Vị trí trong tỉnh: thuộc thị xã Kỳ Anh, tỉnh Hà Tĩnh.
Hạ tầng lưới điện, nước sạch đảm bảo cho phát triển công nghiệp.
+ Cách sân bay Đồng Hới (Quảng Bình): 80km;
+ Cách sân bay Vinh (Nghệ An) khoảng 120km; 
+ Đấu nối vào Quốc lộ 12C kết nối giao thông với các khu vực khác qua Quốc lộ 1A, đường Hồ Chí Minh và các nước CHDCND Lào, Thái Lan qua cửa khẩu Chalo.
+ Kết nối đường sắt thông quan hệ thông đường sắt Vũng Áng – Lào (sắp được đầu tư) 
+ Đường biển: Kết nối đường giao thông biển đối với các Cảng biển trong tỉnh như Xuân Hải, Xuân Hội, Cảng Vũng Áng, Sơn Dương.
2. Khu kinh tế Cửa khẩu quốc tế Cầu Treo: 
Vị trí trong tỉnh: thuộc địa bàn huyện Hương Sơn, tỉnh Hà Tĩnh.
+ Cách thành phố Hà Tĩnh 80km,
+ Cách thành phố Vinh, Nghệ An 70km về phía Tây;
+ Cách cảng nước sâu Vũng Áng - Sơn Dương 150km;
+ Đấu nối vào Quốc lộ 8A, đường Hồ Chí Minh và kết nối với các nước CHDCND Lào, Thái Lan qua cửa khẩu Cầu Treo.
- Đã có nguồn cấp điện, nước sạch đảm bảo cho hoạt động dự án.</t>
  </si>
  <si>
    <t>Vị trí trong tỉnh: Phía Bắc tỉnh Hà Tĩnh. 
- Vị trí trong vùng/ khu vực: Xã Xuân Viên, huyện Nghi Xuân, tỉnh Hà Tĩnh.
- Khoảng cách địa điểm dự án tới sân bay, bến cảng, đường cao tốc, quốc lộ: 
+ Kết nối với sân bay Vinh (Nghệ An) khoảng 20km về phía Bắc.
+ Quốc lộ 8B: Kết nối chính với quốc lộ 1A, trục phát triển kinh tế Đông Tây.
+ Đường biển: Kết nối đường giao thông đường biển đối với các Cảng biển trong tỉnh như Xuân Hải, Xuân Hội, Cảng Vũng Áng, Sơn Dương.
- Đã có nguồn cấp điện, nước sạch đảm bảo cho hoạt động dự án.</t>
  </si>
  <si>
    <t>Vị trí trong tỉnh: cách Trung tâm Thành phố Hà Tĩnh 5km
+ Kết nối với Quốc lộ 1A và các khu vực khác.
+ Quốc lộ ven biển: Kết nối xuyên suốt từ Cửa Lò, Nghệ An đến Khu du lịch Quốc gia Thiên Cầm, Khu kinh tế Vũng Áng và các khu vực kinh tế quan trọng của tỉnh như Thành phố Hà Tĩnh... 
- Cách sân bay Vinh (Nghệ An) khoảng 45km về phía Bắc.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</si>
  <si>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 Kết nối với Quốc lộ 1A và các khu vực khác.
+ Quốc lộ ven biển: Kết nối xuyên suốt từ Cửa Lò, Nghệ An vào đến Khu du lịch Quốc gia Thiên Cầm vào đến Khu kinh tế Vũng Áng và các khu vực kinh tế quan trọng của tỉnh như Thành phố Hà Tĩnh, KKT Vũng Áng...
- Cách sân bay Vinh (Nghệ An) khoảng 20km về phía Bắc.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</si>
  <si>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Vùng quy hoạch thu hút, kêu gọi dự án nằm hai bên đường sắt và đường bộ cao tốc, giữa đường tỉnh 550 và đường Hàm Nghi kéo dài, gần đô thị thành phố Hà Tĩnh.
+ Quốc lộ ven biển: Kết nối xuyên suốt từ Cửa Lò, Nghệ An vào đến Khu du lịch Quốc gia Thiên Cầm vào đến Khu kinh tế Vũng Áng và các khu vực kinh tế quan trọng của tỉnh như Thành phố Hà Tĩnh... 
+ QL15B: đi qua đô thị đóng vai trò như trục chính đô thị, vai trò xương sống cho toàn đô thị, quy mô lộ giới B=62m, tính chất liên kết đô thị du lịch và kinh tế ven biển;
+ QL8C: Kết nối chính với QL1A, trục phát triển kinh tế Đông Tây, quy mô lộ giới B=42m, tính chất liên kết liên vùng;
+ Huyện lộ 128: Tăng cường kết nối với QL1A và đường cao tốc trong tương lai. Quy mô lộ giới 42m.
- Vị trí trong vùng/ khu vực: giáp Quảng Bình, Nghệ An.
- Kết nối với Sân bay Vinh, tỉnh Nghệ An và Sân bay Đồng Hới, tỉnh Quảng Bình qua hệ thống giao thông đường bộ. Khoảng cách địa điểm dự án tới sân bay, bến cảng, đường cao tốc, quốc lộ: tới sân bay: 60km về phía Bắc, 150km về phía Nam.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</si>
  <si>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cách thành phố Hà Tĩnh 20km, cách thành phố Vinh 30km
- Vị trí trong vùng/ khu vực: thuộc địa bàn huyện Can Lộc, tỉnh Hà Tĩnh.
- Khoảng cách địa điểm dự án tới sân bay, bến cảng, đường cao tốc, quốc lộ: 
+ Kết nối với sân bay Vinh (Nghệ An) khoảng 35km về phía Bắc.
+ đấu nối trực tiếp vào Quốc lộ 1A, kết nối với QL8A trục phát triển kinh tế Đông Tây.
+ Đường biển: Kết nối đường giao thông biển đối với các Cảng biển trong tỉnh như Xuân Hải, Xuân Hội, Cảng Vũng Áng, Sơn Dương.
- Đã có nguồn cấp điện, nước sạch đảm bảo cho hoạt động dự án.</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</si>
  <si>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</si>
  <si>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</si>
  <si>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Nam tỉnh Hà Tĩnh. 
- Vị trí trong vùng/ khu vực: Nằm trong Khu kinh tế Vũng Áng,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</si>
  <si>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 xml:space="preserve">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
</t>
  </si>
  <si>
    <t xml:space="preserve">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t>
  </si>
  <si>
    <t>Vị trí trong tỉnh: Phía Nam tỉnh Hà Tĩnh. 
- Vị trí trong vùng/ khu vực: Nằm trong Khu kinh tế Vũng Áng, thuộc địa bàn xã Kỳ Lợi,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</si>
  <si>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Vùng quy hoạch thu hút, kêu gọi dự án nằm hai bên đường sắt và đường bộ cao tốc, giữa đường tỉnh 550 và đường Hàm Nghi kéo dài, gần đô thị thành phố Hà Tĩnh.
- Kết nối với Quốc lộ 1A, Quốc lộ ven biển, Quốc Lộ 15B, Quốc Lộ 8C.
- Vị trí trong vùng/ khu vực: giáp Quảng Bình, Nghệ An.
- Kết nối với Sân bay Vinh, tỉnh Nghệ An và Sân bay Đồng Hới, tỉnh Quảng Bình qua hệ thống giao thông đường bộ. Khoảng cách địa điểm dự án tới sân bay, bến cảng, đường cao tốc, quốc lộ: tới sân bay: 60km về phía Bắc, 150km về phía Nam.
- Đường biển: Kết nối đường giao thông biển đối với các Cảng biển trong tỉnh như Cảng Vũng Áng, Sơn Dương, Xuân Hải, Xuân Hội, trong nước và quốc tế.
- Đã có nguồn cấp điện, nước sạch đảm bảo cho hoạt động dự án.</t>
  </si>
  <si>
    <t>Vị trí trong tỉnh: Phía Tây tỉnh Hà Tĩnh. 
- Vị trí trong vùng/ khu vực: thuộc địa bàn huyện Đức Thọ, tỉnh Hà Tĩnh.
- Khoảng cách địa điểm dự án tới sân bay, bến cảng, đường cao tốc, quốc lộ: sân bay Vinh (Nghệ An) khoảng 30km; cách cảng Vũng Áng - Sơn Dương 120km; đấu nối vào Quốc lộ 8A kết nối giao thông với các khu vực khác qua Quốc lộ 1A và các nước CHDCND Lào và Đông Bắc Thái Lan.
+ Đường sắt: đường sắt Bắc - Nam đi qua với chiều dài 15km, có 02 ga, trong đó ga Yên Trung là ga chính của tỉnh Hà Tĩnh.
- Đã có nguồn cấp điện, nước sạch đảm bảo cho hoạt động dự án.</t>
  </si>
  <si>
    <t xml:space="preserve">Vị trí trong tỉnh: Phía Tây tỉnh Hà Tĩnh. 
- Vị trí trong vùng/ khu vực: Nằm trong Khu kinh tế Cửa khẩu Quốc tế Cầu Treo, thuộc địa bàn huyện Hương Sơn, tỉnh Hà Tĩnh.
- Khoảng cách địa điểm dự án tới sân bay, bến cảng, đường cao tốc, quốc lộ: sân bay Vinh (Nghệ An) khoảng 65km; cách cảng Vũng Áng - Sơn Dương 200km; đấu nối vào Quốc lộ 8A kết nối giao thông với các khu vực khác qua Quốc lộ 1A, đường Hồ Chí Minh và các nước CHDCND Lào và Đông Bắc Thái Lan.
- Đã có nguồn cấp điện, nước sạch đảm bảo cho hoạt động dự án.
</t>
  </si>
  <si>
    <t>Xã Xuân Phổ, xã Đan Trường, huyện Nghi Xuân (18.708477414568243, 105.78965734740181)</t>
  </si>
  <si>
    <t>Thị trấn Tiên Điền, huyện Nghi Xuân (18.661592945869316, 105.7567292831182)</t>
  </si>
  <si>
    <t>Thị trấn Nghèn, huyện Can Lộc (18.448044, 105.772722)</t>
  </si>
  <si>
    <t>Xã Xuân Lộc và thị trấn Nghèn, huyện Can Lộc (18.441374, 105.768409)</t>
  </si>
  <si>
    <t>Xã Mỹ Lộc, huyện Can Lộc (18.373852, 105.747379)</t>
  </si>
  <si>
    <t>Xã Tùng Lộc, huyện Can Lộc (18.455477, 105.813665)</t>
  </si>
  <si>
    <t>Thị trấn Nghèn, huyện Can Lộc (18.450134, 105.767741)</t>
  </si>
  <si>
    <t>Thị trấn Xuân An, huyện Nghi Xuân (18.638625057235515, 105.7255549387688)</t>
  </si>
  <si>
    <t>Xã Xuân Yên, huyện Nghi Xuân (18.664348204169837, 105.79698434289254)</t>
  </si>
  <si>
    <t>Phường Kỳ Trinh, thị xã Kỳ Anh (18.067926, 106.362575)</t>
  </si>
  <si>
    <t>Xã Lâm Trung Thuỷ,
huyện Đức Thọ (18.503901, 105.625425)</t>
  </si>
  <si>
    <t>Xã Trường Sơn,
huyện Đức Thọ (18.549774, 105.586800)</t>
  </si>
  <si>
    <t>Xã Thanh Bình Thịnh, huyện Đức Thọ (18.525221, 105.659122)</t>
  </si>
  <si>
    <t>Xã Tân Dân, huyện Đức Thọ (18.507381, 105.591640)</t>
  </si>
  <si>
    <t>Xã Xuân Mỹ, huyện Nghi Xuân (18.631338688741607, 105.78025424136447)</t>
  </si>
  <si>
    <t>Xã Xuân Phổ, huyện Nghi Xuân (18.698681788737506, 105.77888693653648)</t>
  </si>
  <si>
    <t>Xã Gia Phố, huyện Hương Khê (18.192841, 105.684556)</t>
  </si>
  <si>
    <t>Xã Kỳ Phong, huyện Kỳ Anh (18.184212, 106.151865)</t>
  </si>
  <si>
    <t>Xã Kỳ Đồng và Xã 
Kỳ Khang, huyện Kỳ 
Anh (18.151483, 106.244201)</t>
  </si>
  <si>
    <t>Xã Xuân Liên, huyện Nghi Xuân (18.58908477732455, 105.82972443181481)</t>
  </si>
  <si>
    <t>Xã Xuân Lam, huyện Nghi Xuân (18.57135983117315, 105.70431303164668)</t>
  </si>
  <si>
    <t>Xã Xuân Viên, huyện Nghi Xuân (18.634542738581988, 105.73855852471507)</t>
  </si>
  <si>
    <t>Xã Xuân Hồng, huyện Nghi Xuân (18.612246207793586, 105.6954517913932)</t>
  </si>
  <si>
    <t xml:space="preserve">Cồn Trông, Xã Xuân Liên, huyện Nghi Xuân (18.593239901310305, 105.81560540522895) </t>
  </si>
  <si>
    <t>Xã Xuân Giang, huyện Nghi Xuân (18.654102310565563, 105.74361915444399)</t>
  </si>
  <si>
    <t>Thị trấn Xuân An, huyện Nghi Xuân (18.63960608729922, 105.73174626029032)</t>
  </si>
  <si>
    <t>Thị trấn Xuân An, huyện Nghi Xuân (18.634324984316095, 105.7240436859684)</t>
  </si>
  <si>
    <t>Lĩnh vực thương mại - dịch vụ, du lịch</t>
  </si>
  <si>
    <t>Lĩnh vực bất động sản</t>
  </si>
  <si>
    <t>Vị trí trong tỉnh: thuộc 02 xã Thạch Văn và Thạch Trị, huyện Thạch Hà, tỉnh Hà Tĩnh. Cách thành phố Hà Tĩnh khoảng 15km, cách sân bay Vinh khoảng 65km, cách bãi tắm Thạch Hải 6km về phía Bắc và cách bãi tắm Thiên Cầm 15km về phía Nam.
- Giao thông: có quốc lộ ven biển đi qua, cách quốc lộ 1A khoảng 8km.
- Đã có nguồn cấp điện, nước sạch đảm bảo cho hoạt động dự án.</t>
  </si>
  <si>
    <t>Vị trí trong tỉnh: Phía Nam tỉnh Hà Tĩnh, cách TP Hà Tĩnh khoảng 60km.
- Khoảng cách địa điểm dự án tới sân bay, bến cảng, đường cao tốc, quốc lộ: Cách sân bay Đồng Hới (Quảng Bình) khoảng 90km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</si>
  <si>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Vị trí trong tỉnh: phía Tây Nam của huyện Thạch Hà, tỉnh Hà Tĩnh. Cách trung tâm thành phố Hà Tĩnh khoảng 6km, cách sân bay Vinh khoảng 50km.
- Giao thông: cách tuyến đường tránh thành phố Hà Tĩnh khoảng 4km.
- Đã có nguồn cấp điện, nước sạch đảm bảo cho hoạt động dự án.</t>
  </si>
  <si>
    <t>Vị trí trong tỉnh: trên trục đường Hàm Nghi, thuộc địa phận phía Tây thành phố Hà Tĩnh và phía Tây Nam của huyện Thạch Hà, tỉnh Hà Tĩnh. Cách trung tâm thành phố Hà Tĩnh khoảng 2km.
- Giao thông: cách quốc lộ 1A khoảng 2,5km; có đường tránh Thành phố Hà Tĩnh đi qua, gần Bến xe khách Hà Tĩnh, cách sân bay Vinh khoảng 50km.
- Đã có nguồn cấp điện, nước sạch đảm bảo cho hoạt động dự án.</t>
  </si>
  <si>
    <t>Nghị quyết số 96/2022/NQ-HĐND ngày 16/12/2022 của HĐND tỉnh Hà Tĩnh về một số chính sách hỗ trợ phát triển công nghiệp, tiểu thủ công nghiệp tỉnh Hà Tĩnh đến năm 2025</t>
  </si>
  <si>
    <t>Hạ tầng giao thông, cấp điện, cấp nước khu vực dự án; khoảng Cách đến sân bay, cảng biển, đường bộ</t>
  </si>
  <si>
    <t>Nằm Cách đường Quốc lộ 15 khoảng 1km; Cách Thành phố Hà Tĩnh 43km; Cách KKT Vũng Áng 110km; Cách Sân bay Vinh 28km.</t>
  </si>
  <si>
    <t>Nằm Cách đường Quốc lộ 8A khoảng 500m; Cách Thành phố Hà Tĩnh 35km; Cách KKT Vũng Áng 96km; Cách Sân bay Vinh 29km.</t>
  </si>
  <si>
    <t xml:space="preserve">Cách thành phố Hà Tĩnh 40km; Cách sân bay Vinh 75km; Cách Khu kinh tế Vũng Áng 112km; Nguồn cấp điện từ hệ thống đường điện 110kV </t>
  </si>
  <si>
    <t>Tiếp giáp điểm cuối Đường trục chính vào Cụm CN Bắc Cẩm Xuyên, Cách Quốc lộ 1A 500 mét; Cách Thành phố Hà Tĩnh 8km; Cách KKT Vũng Áng 52km; Cách Sân bay Vinh 64km</t>
  </si>
  <si>
    <t xml:space="preserve"> Cách thành phố Hà Tĩnh 40km; Cách sân bay Vinh 95km; Cách cảng Vũng Áng 40km</t>
  </si>
  <si>
    <t xml:space="preserve"> Cách thành phố Hà Tĩnh 46km; Cách sân bay Vinh 102km; Cách cảng Vũng Áng 30km</t>
  </si>
  <si>
    <t>Vị trí trong tỉnh: Phía Nam tỉnh Hà Tĩnh. 
- Vị trí trong vùng/ khu vực: Nằm trong Khu kinh tế Vũng Áng, Thị xã Kỳ Anh, tỉnh Hà Tĩnh.
- Khoảng cách địa điểm dự án tới sân bay, bến cảng, đường cao tốc, quốc lộ: Cách sân bay Đồng Hới (Quảng Bình) khoảng 80km về phía Nam, sân bay Vinh (Nghệ An) khoảng 120km về phía Bắc; đấu nối vào Quốc lộ 12C kết nối giao thông với các khu vực khác qua Quốc lộ 1A, đường Hồ Chí Minh và các nước CHDCND Lào, Thái Lan qua cửa khẩu Chalo; kết nối đường sắt thông quan hệ thông đường sắt Vũng Áng – Lào (sắp được đầu tư) và các hệ thống giao thông khác như đường cao tốc Bắc-Nam, đường thủy...
- Đã có nguồn cấp điện, nước sạch đảm bảo cho hoạt động dự án.</t>
  </si>
  <si>
    <t>Xã Đan Trường và xã Xuân Hội, huyện Nghi Xuân (18.741454928470322, 105.75401126353732)</t>
  </si>
  <si>
    <t>Đầu tư xây dựng khu đô thị với hạ tầng đồng bộ, đáp ứng nhu cầu nhà ở cho người dân</t>
  </si>
  <si>
    <t>Đầu tư xây dựng khu dân cư với hạ tầng đồng bộ, đáp ứng nhu cầu nhà ở cho người dân</t>
  </si>
  <si>
    <t>Đất nông nghiệp, đất ở, đất UBND xã quản lý</t>
  </si>
  <si>
    <t xml:space="preserve">Cách Thành phố Hà Tĩnh 40km; Cách thành phố Vinh 8km; Cách Sân bay Vinh 14km </t>
  </si>
  <si>
    <t>Cách sân bay Vinh 80km; Cách Cửa khẩu Quốc tế Cầu Treo 16km</t>
  </si>
  <si>
    <t>5 - 8 triệu đồng</t>
  </si>
  <si>
    <t>Đất lúa 120 ha; đất nuôi trồng thủy sản 80 ha; đất trồng cây lâu năm; đất trồng cây hàng năm 70 ha; đất ở ở tại đô thị 5 ha; đất nghĩa trang 2 ha; đất bằng chưa sử dụng; đất sông suối 33 ha.</t>
  </si>
  <si>
    <t>Đầu tư hạ tầng kỹ thuật Cụm công nghiệp Tân Lâm Hương</t>
  </si>
  <si>
    <t>Đầu tư hạ tầng kỹ thuật Cụm Công nghiệp Lạc Thiện</t>
  </si>
  <si>
    <t>Đầu tư hạ tầng kỹ thuật mở rộng Cụm Công nghiệp Trường Sơn</t>
  </si>
  <si>
    <t>Đầu tư hạ tầng kỹ thuật Cụm công nghiệp Khe Cò</t>
  </si>
  <si>
    <t>Đầu tư hạ tầng kỹ thuật Cụm công nghiệp Nam Cẩm Xuyên</t>
  </si>
  <si>
    <t>Đầu tư hạ tầng kỹ thuật Cụm Công nghiệp An Thịnh</t>
  </si>
  <si>
    <t>Đầu tư hạ tầng kỹ thuật cụm công nghiệp Hồng Tân</t>
  </si>
  <si>
    <t>- Vị trí trong tỉnh: Xã Xuân Giang 2, huyện Nghi Xuân, tỉnh Hà Tĩnh (bao gồm cả Đảo Xuân Giang 2); cách thành phố Vinh 5km; 15km đối với sân bay Vinh; 15km đối với cảng Cửa Lò và khu du lịch Cửa Lò; cách đường quốc lộ 1A, đường sắt xuyên Việt 5km; cách thành phố Hà Tĩnh 49km.
- Đã có nguồn cấp điện, nước sạch đảm bảo cho hoạt động dự án.</t>
  </si>
  <si>
    <t>Vị trí trong tỉnh: thị trấn Thiên Cầm, huyện Cẩm Xuyên, tỉnh Hà Tĩnh; cách thành phố Hà Tĩnh 30km về phía Nam, cách sân bay Vinh khoảng 75km; cách cảng Vũng Áng khoảng 50km.
- Giao thông: Có Quốc lộ ven biển đi qua và cách quốc lộ 1A khoảng 7km;
- Đã có nguồn cấp điện, nước sạch đảm bảo cho hoạt động dự án.</t>
  </si>
  <si>
    <t>Đầu tư xây dựng Tổ hợp dự án Khu đô thị hiện đại, đồng bộ các tiện ích phục vụ dân cư, đồng thời xây dựng khu du lịch và sân gôn đáp ứng nhu cầu tham quan, ăn nghỉ, vui chơi, giải trí, kết hợp du lịch nghỉ dưỡng và sân gôn tiêu chuẩn 5 sao cho du khách trong và ngoài tỉnh.</t>
  </si>
  <si>
    <t>Đầu tư xây dựng Tổ hợp dự án khu đô thị, du lịch nghỉ dưỡng và sân gôn tại thị trấn Thiên Cầm với tiêu chí hiện đại, đồng bộ các tiện ích phục vụ khu dân cư, đồng thời xây dựng khu du lịch biển, du lịch nghỉ dưỡng khai thác quanh năm và sân gôn đáp ứng nhu cầu sinh sống, tham quan, ăn nghỉ, vui chơi, giải trí, kết hợp du lịch nghỉ dưỡng và dịch vụ sân gôn tiêu chuẩn 5 sao cho du khách trong và ngoài tỉnh.</t>
  </si>
  <si>
    <t>Đầu tư xây dựng Khu đô thị nghỉ dưỡng và sân gôn tại xã Cẩm Dương, huyện Cẩm Xuyên đạt tiêu chuẩn 5 sao với tiêu chí hiện đại với các tiện ích đồng bộ đáp ứng nhu cầu sinh sống, tham quan, ăn nghỉ, vui chơi, giải trí, kết hợp du lịch nghỉ dưỡng và dịch vụ sân gôn của du khách trong và ngoài tỉnh.</t>
  </si>
  <si>
    <t xml:space="preserve">- Vị trí trong tỉnh: xã Cẩm Dương, huyện Cẩm Xuyên, tỉnh Hà Tĩnh. Cách thành phố Hà Tĩnh 30km về phía Nam, cách sân bay Vinh 75km; cách bãi tắm Thiên Cầm 5km.
- Giao thông: có quốc lộ ven biển đi qua, cách quốc lộ 1A khoảng 7km.
- Đã có nguồn cấp điện, nước sạch đảm bảo cho hoạt động dự án.
</t>
  </si>
  <si>
    <t xml:space="preserve">- Vị trí trong tỉnh: xã Thịnh Lộc, huyện Lộc Hà, tỉnh Hà Tĩnh; cách thành phố Hà Tĩnh 21km về phía Đông Bắc, cách sân bay Vinh khoảng 45km; cách cảng Vũng Áng khoảng 95km. Cách bãi tắm Xuân Hải 5km; cách Chùa Hương Tích khoảng 24km đường bộ.
- Giao thông: cách quốc lộ 1A khoảng 15km;
- Đã có nguồn cấp điện, nước sạch đảm bảo cho hoạt động dự án.
</t>
  </si>
  <si>
    <t>Xác định khi lập dự án; dự kiến khoảng 2 - 2,5 tỷ đồng/ha</t>
  </si>
  <si>
    <t>Phù hợp với Quy hoạch tỉnh Hà Tĩnh thời kỳ 2021 - 2030, tầm nhìn đến năm 2050</t>
  </si>
  <si>
    <t>Phù hợp Quy hoạch tỉnh Hà Tĩnh thời kỳ 2021 - 2030, tầm nhìn đến năm 2050; phù hợp Quy hoạch sử dụng đất cấp huyện</t>
  </si>
  <si>
    <t>Phù hợp Quy hoạch tỉnh Hà Tĩnh thời kỳ 2021 - 2030, tầm nhìn đến năm 2050; phù hợp quy hoạch sử dụng đất thị xã Kỳ Anh</t>
  </si>
  <si>
    <t>Phù hợp với Quy hoạch tỉnh thời kỳ 2021 - 2030, tầm nhìn đến năm 2050; phù hợp Quy hoạch sử dụng đất huyện Đức Thọ</t>
  </si>
  <si>
    <t>Phù hợp Quy hoạch tỉnh Hà Tĩnh thời kỳ 2021 - 2030, tầm nhìn đến năm 2050</t>
  </si>
  <si>
    <t>Phù hợp Quy hoạch tỉnh Hà Tĩnh thời kỳ 2021 - 2030, tầm nhìn đến năm 2050; phù hợp Quy hoạch sử dụng đất huyện Cẩm Xuyên, Quy hoạch vùng huyện đến năm 2030</t>
  </si>
  <si>
    <t>Phù hợp Quy hoạch tỉnh Hà Tĩnh thời kỳ 2021 - 2030, tầm nhìn đến năm 2050; phù hợp Quy hoạch sử dụng đất huyện Cẩm Xuyên</t>
  </si>
  <si>
    <t>Phù hợp Quy hoạch tỉnh Hà Tĩnh thời kỳ 2021 - 2030, tầm nhìn đến năm 2050; phù hợp Quy hoạch du lịch sinh thái hồ Kẻ Gỗ; phù hợp Quy hoạch sử dụng đất huyện Cẩm Xuyên</t>
  </si>
  <si>
    <t>Phù hợp với Quy hoạch tỉnh Hà Tĩnh thời kỳ 2021 - 2030, tầm nhìn đến năm 2050; phù hợp Quy hoạch sử dụng đất huyện Can Lộc</t>
  </si>
  <si>
    <t>A</t>
  </si>
  <si>
    <t>DỰ ÁN TRỌNG ĐIỂM KÊU GỌI ĐẦU TƯ</t>
  </si>
  <si>
    <t>B</t>
  </si>
  <si>
    <t>DỰ ÁN KHÁC KÊU GỌI ĐẦU TƯ</t>
  </si>
  <si>
    <t>Cách Quốc lộ 1A 200m; Cách Thành phố Hà Tĩnh 20km; Cách KKT Vũng Áng 50km; Cách Sân bay Vinh 75km.</t>
  </si>
  <si>
    <t>Đường Quốc lộ 15B chạy qua dự án; Cách Thành phố Hà Tĩnh 15km; Cách KKT Vũng Áng 55km; Cách Sân bay Vinh 75km.</t>
  </si>
  <si>
    <t>Giáp Quốc lộ 1A; Cách Thành phố Hà Tĩnh 5km; Cách KKT Vũng Áng 60km; Cách Sân bay Vinh 65km.</t>
  </si>
  <si>
    <t>Giáp đường Quốc lộ 15B và Quốc lộ 8C;Cách Thành phố Hà Tĩnh 30km; Cách KKT Vũng Áng 45km; Cách Sân bay Vinh 80km.</t>
  </si>
  <si>
    <t>Cách đường Quốc lộ 1A khoảng 0,3km; Cách Thành phố Hà Tĩnh 3km; Cách KKT Vũng Áng 70km; Cách Sân bay Vinh 50km.</t>
  </si>
  <si>
    <t>Cách đường Quốc lộ 1A khoảng 10km; Cách Thành phố Hà Tĩnh 45km; Cách KKT Vũng Áng 110km; Cách Sân bay Vinh 20km.</t>
  </si>
  <si>
    <t>Cách thành phố Vinh 12km; Cách Thành phố Hà Tĩnh 43km; Cách Sân bay Vinh 17km.</t>
  </si>
  <si>
    <t>Gần cầu Cửa Hội, cách thành phố Vinh 10km; Cách Thành phố Hà Tĩnh 50km; Cách Sân bay Vinh 15km.</t>
  </si>
  <si>
    <t>Cách KKT Vũng Áng 62km; Cách Sân bay Vinh 53km.</t>
  </si>
  <si>
    <t>Cách KKT Vũng Áng 57km; Cách Sân bay Vinh 58km.</t>
  </si>
  <si>
    <t>Cách KKT Vũng Áng 65km; Cách Sân bay Vinh 50km.</t>
  </si>
  <si>
    <t>Bám đường Trục chính thị xã Hồng Lĩnh (Quy hoạch 70m) đang xây dựng; Cách Thành phố Hà Tĩnh 32km; Cách KKT Vũng Áng 93km; Cách Sân bay Vinh 25km.</t>
  </si>
  <si>
    <t>Bám đường 2/9 rộng 35m, cách Quốc lộ 8A 1km về phía Bắc; Cách Thành phố Hà Tĩnh 28km; Cách KKT Vũng Áng 89km; Cách Sân bay Vinh 27km.</t>
  </si>
  <si>
    <t>Cách Quốc lộ 1A 500m.Cách Thành phố Hà Tĩnh 17km; Cách KKT Vũng Áng 80km; Cách Sân bay Vinh 38km.</t>
  </si>
  <si>
    <t>Cách Quốc lộ 1A 600m; Cách Thành phố Hà Tĩnh 20km; Cách KKT Vũng Áng 80km; Cách Sân bay Vinh 40km</t>
  </si>
  <si>
    <t>Cách Quốc lộ 1A 13km; Cách Thành phố Hà Tĩnh 20km; Cách KKT Vũng Áng 78km; Cách Sân bay Vinh 48km</t>
  </si>
  <si>
    <t>Cách Quốc lộ 1A 7km; Cách Thành phố Hà Tĩnh 19km; Cách KKT Vũng Áng 84km; Cách Sân bay Vinh 42km</t>
  </si>
  <si>
    <t>Cách Quốc lộ 1A 500m;Cách Thành phố Hà Tĩnh 18km; Cách KKT Vũng Áng 79km; Cách Sân bay Vinh 38km</t>
  </si>
  <si>
    <t>Cách Thành phố Hà Tĩnh 70km; Cách Cửa khẩu quốc tế Cầu Treo 45km; Cách Sân bay Vinh 50km.</t>
  </si>
  <si>
    <t xml:space="preserve"> Cách Thành phố Hà Tĩnh 60km; Cách Cửa khẩu quốc tế Cầu Treo 45km; Cách Sân bay Vinh 50km.</t>
  </si>
  <si>
    <t xml:space="preserve"> Cách Thành phố Hà Tĩnh 55km; Cách Cửa khẩu quốc tế Cầu Treo 55km; Cách Sân bay Vinh 42km.</t>
  </si>
  <si>
    <t xml:space="preserve"> Cách Thành phố Hà Tĩnh 55km; Cách Cửa khẩu quốc tế Cầu Treo 58km; Cách Sân bay Vinh 40km.</t>
  </si>
  <si>
    <t>Cách Thành phố Hà Tĩnh 42km; Cách Sân bay Vinh 27km; Cách thành phố Vinh 17km.</t>
  </si>
  <si>
    <t>Cách Thành phố Hà Tĩnh 42km; Cách Sân bay Vinh 19km; Cách thành phố Vinh 7km</t>
  </si>
  <si>
    <t>Cách Quốc lộ 1A 100 m;Cách Thành phố Hà Tĩnh 14km; Cách KKT Vũng Áng 70km; Cách Sân bay Vinh 70km.</t>
  </si>
  <si>
    <t>Cách Quốc lộ 1A 1,3km; Cách Thành phố Hà Tĩnh 13km; Cách KKT Vũng Áng 70km; Cách Sân bay Vinh 68km.</t>
  </si>
  <si>
    <t>Đấu nối đường liên xã Bằng Kim; Tiếp giáp cảng Cửa Sót; Cách Thành phố Hà Tĩnh 15km; Cách KKT Vũng Áng 86km; Cách Sân bay Vinh 53km.</t>
  </si>
  <si>
    <t>Tiếp giáp đường ĐT 547; Cách Thành phố Hà Tĩnh 21km; Cách KKT Vũng Áng 85km; Cách Sân bay Vinh 45km.</t>
  </si>
  <si>
    <t>Tiếp giáp đường QL 15B; Cách Thành phố Hà Tĩnh 8km; Cách KKT Vũng Áng 70km; Cách Sân bay Vinh 54km.</t>
  </si>
  <si>
    <t>Kết nối với Quốc lộ 12C; Cách sân bay Đồng Hới (Quảng Bình) 80km; Cách sân bay Vinh 120km; Cách Thành phố Hà Tĩnh 60km; Thuộc KKT Vũng Áng; Nguồn nước từ hệ thống cấp nước của khu cảng Vũng Áng; Nguồn cấp điện từ lưới điện 110 KV.</t>
  </si>
  <si>
    <t>Bám tuyến tránh Quốc lộ 1A; Cách Thành phố Hà Tĩnh 27km; Cách KKT Vũng Áng 88km; Cách Sân bay Vinh 27km.</t>
  </si>
  <si>
    <t>Cách Đường tránh Quốc lộ 1A khoảng 0,3km; Cách Thành phố Hà Tĩnh 3km; Cách KKT Vũng Áng 63km; Cách Sân bay Vinh 59km.</t>
  </si>
  <si>
    <t>Cách Thành phố Hà Tĩnh 39km; Cách thành phố Vinh 15km; Cách Sân bay Vinh 22km</t>
  </si>
  <si>
    <t>Giáp đường mòn Hồ Chí Minh; Cách Thành phố Hà Tĩnh 55km; Cách Sân bay Vinh 60km.</t>
  </si>
  <si>
    <t>Cách Thành phố Hà Tĩnh 20km; Cách KKT Vũng Áng 65km; Cách Sân bay Vinh 75km.</t>
  </si>
  <si>
    <t>Nằm khu vực trung tâm thị xã; Cách Thành phố Hà Tĩnh 30km; Cách KKT Vũng Áng 91km; Cách Sân bay Vinh 26km.</t>
  </si>
  <si>
    <t xml:space="preserve"> Cách Thành phố Hà Tĩnh 94km; Cách Cửa khẩu quốc tế Cầu Treo 16km; Cách Sân bay Vinh 82km.</t>
  </si>
  <si>
    <t xml:space="preserve"> Cách Thành phố Hà Tĩnh 94km; Cách Cửa khẩu quốc tế Cầu Treo 30km; Cách Sân bay Vinh 70km.</t>
  </si>
  <si>
    <t>Cách Thành phố Hà Tĩnh 32km; Cách thành phố Vinh 20km;Cách Sân bay Vinh 30km.</t>
  </si>
  <si>
    <t>Cách Thành phố Hà Tĩnh 36km; Cách thành phố Vinh 15km;Cách Sân bay Vinh 22km.</t>
  </si>
  <si>
    <t>Cách Thành phố Hà Tĩnh 43km; Cách thành phố Vinh 9km;Cách Sân bay Vinh 15km.</t>
  </si>
  <si>
    <t>Giáp Quốc lộ 1A; Cách Thành phố Hà Tĩnh 30km; Cách KKT Vũng Áng 32km; Cách Sân bay Vinh 85km.</t>
  </si>
  <si>
    <t>Cách Thành phố Hà Tĩnh 45km; Cách KKT Vũng Áng 25km; Cách Sân bay Vinh 100km.</t>
  </si>
  <si>
    <t>Cách Thành phố Hà Tĩnh 28km; Cách Sân bay Vinh 40km.</t>
  </si>
  <si>
    <t>Cách thành phố Hà Tĩnh 39km; Cách thành phố Vinh 5km; Cách sân bay Vinh 15km.</t>
  </si>
  <si>
    <t>Cách thành phố Hà Tĩnh 32km; Cách thành phố Vinh 20km; Cách sân bay Vinh 34km.</t>
  </si>
  <si>
    <t xml:space="preserve">Gần trung tâm thành phố Hà Tĩnh; Cách chợ đầu mối Bình Hương 3km
</t>
  </si>
  <si>
    <t>Nằm tại trung tâm thị xã Hồng Lĩnh; Cách Thành phố Hà Tĩnh 25km; Cách Sân bay Vinh 27km.</t>
  </si>
  <si>
    <t>Cách Thành phố Hà Tĩnh 40km; Cách Sân bay Vinh 14km; Cách thành phố Vinh 5km</t>
  </si>
  <si>
    <t>KEY PROJECTS CALLING FOR INVESTMENT</t>
  </si>
  <si>
    <t>No.</t>
  </si>
  <si>
    <t>Project's name</t>
  </si>
  <si>
    <t>Project objectives</t>
  </si>
  <si>
    <t>Project size/ Investment capital (billion dongs)</t>
  </si>
  <si>
    <t>Location; VN2000 coordinates or coordinates on Google Maps</t>
  </si>
  <si>
    <t>Transport infrastructure, electricity, and water supply in the project area; distance to the airport, seaport, railway, and road</t>
  </si>
  <si>
    <t>Arera (ha)</t>
  </si>
  <si>
    <t>Land status</t>
  </si>
  <si>
    <t>The estimated cost of land clearing (billion dongs)</t>
  </si>
  <si>
    <t>Conformity with the plans</t>
  </si>
  <si>
    <t>Investor selection method</t>
  </si>
  <si>
    <t>Images (maps; illustration)</t>
  </si>
  <si>
    <t>Incentives</t>
  </si>
  <si>
    <t>Labor force</t>
  </si>
  <si>
    <t>Average wage per capita per month</t>
  </si>
  <si>
    <t>Note</t>
  </si>
  <si>
    <t>Sector</t>
  </si>
  <si>
    <t>Real estate and Tourism sector</t>
  </si>
  <si>
    <t>Xuan Giang Commune, Nghi Xuan District (18.653789573602218, 105.7603386403645)</t>
  </si>
  <si>
    <t>- Location in the province: Xuan Giang 2 Commune, Nghi Xuan District, Ha Tinh Province (including Xuan Giang 2 island); 05 km from Vinh City; 15 km from Vinh airport; 15 km from Cua Lo Port and Cua Lo Tourism Center; 5km from National Route 1A and trans-Vietnam railway; 49 km from Ha Tinh City; 
- Electricity and water supply are available for the project’s operation</t>
  </si>
  <si>
    <t>Uncleared mixed-use land</t>
  </si>
  <si>
    <t>About 200 - 300 billion dongs</t>
  </si>
  <si>
    <t>Complying with the Ha Tinh Province’s Master planning scheme for 2021 - 2030 with a vision to 2050</t>
  </si>
  <si>
    <t>Bidding to select investors</t>
  </si>
  <si>
    <t>Be entitled to investment incentives for areas of difficult socio-economic conditions</t>
  </si>
  <si>
    <t>In the first quarter of 2023, there were 521,589 people aged 15 and over in the labor force, with males accounting for 53.56% and females accounting for 46.44%. Of these, 22,422 people were unemployed, with approximately 10,360 men and 12,062 women</t>
  </si>
  <si>
    <t>6 - 8 million dongs per capita per month</t>
  </si>
  <si>
    <t>Ky Nam Resort urban area and golf course complex</t>
  </si>
  <si>
    <t>Construction of a modern urban area complex project, synchronously serving the residents, and construction of a tourist area and a golf course to meet the needs for sightseeing, accommodation, recreation and leisure in association with leisure travel and 5-star standard golf courses for tourists from both inside and outside the province.</t>
  </si>
  <si>
    <t>Ky Nam Commune, Ky Anh Town (17.995262679015557, 106.46911188751838)</t>
  </si>
  <si>
    <t>Mixed-use land</t>
  </si>
  <si>
    <t>About 500 - 600 billion dongs</t>
  </si>
  <si>
    <t>Be entitled to investment incentives for areas of extremely difficult socio-economic conditions</t>
  </si>
  <si>
    <t>Resort urban area and golf course complex
in Thien Cam Town</t>
  </si>
  <si>
    <t>Construction of a modern resort urban area and golf course complex in Thien Cam town, synchronously serving the residents, and construction of a beach resort for leisure travel exploiting year-round and golf courses to meet the needs for living, sightseeing, accommodation, recreation and leisure in association with leisure travel and 5-star golf courses for tourists from both inside and outside the province.</t>
  </si>
  <si>
    <t>3,000</t>
  </si>
  <si>
    <t>2,000</t>
  </si>
  <si>
    <t>25,000</t>
  </si>
  <si>
    <t>Thien Cam Town, Cam Xuyen District (18.285529127977096, 106.08286844362361)</t>
  </si>
  <si>
    <t>- Location in the province: Thien Cam Town, Cam Xuyen District, Ha Tinh Province; 30 km south of  Ha Tinh City, about 75 km from Vinh Airport; about 50 km from Vung Ang Port.
- Transport: a national coastal route passes through; about 7km from National Route 1A;
- Electricity and water supply are available for the project’s operation.</t>
  </si>
  <si>
    <t>- Location in the province: Ky Nam Commune, Ky Anh Town, Ha Tinh Province; about 85km south of Ha Tinh City; bordering the sea to the North and East; bordering Quang Binh Province to the South and West; and bordering Ky Phuong Ward to the West.
- Transport: National Route 1A passes through; about 30km from Vung Ang Port; and about 60km from Dong Hoi Airport (Quang Binh Province).
- Electricity and water supply are available for the project’s operation</t>
  </si>
  <si>
    <t>About 900 - 1,000 billion dongs</t>
  </si>
  <si>
    <t>Resort urban area and golf course in Cam Duong</t>
  </si>
  <si>
    <t>Construction of a modern 5-star resort urban area and golf course in Cam Duong Commune, Cam Xuyen District, with synchronous facilities to meet the needs for living, sightseeing, accommodation, recreation and leisure in association with leisure travel, and golf courses for tourists from both inside and outside the province.</t>
  </si>
  <si>
    <t>Cam Duong Commune, Cam Xuyen District (18.30202964646148, 106.05907991857212)</t>
  </si>
  <si>
    <t>- Location in the province: Cam Duong Commune, Cam Xuyen District, Ha Tinh Province; 30 km south of Ha Tinh City, 75 km from Vinh Airport; 5 km from Thien Cam Beach.
- Transport: a national coastal route passes through; about 7km from National Route 1A.
- Electricity and water supply are available for the project’s operation.</t>
  </si>
  <si>
    <t>To be determined</t>
  </si>
  <si>
    <t>To be determined; about 2-2.5 billion dongs/ha</t>
  </si>
  <si>
    <t>Thinh Loc International Golf and Resort Complex</t>
  </si>
  <si>
    <t>Construction of a modern international golf and resort complex with synchronous facilities to meet the needs for recreation and leisure in association with leisure travel and 5-star golf courses for tourists from both inside and outside the province</t>
  </si>
  <si>
    <t>Thinh Loc Commune, Loc Ha District (18.50270207788549, 105.87944957326074)</t>
  </si>
  <si>
    <t>- Location in the province: Thinh Loc Commune, Loc Ha District, Ha Tinh Province; 21 km northeast of Ha Tinh City, about 45 km from Vinh Airport; about 95 km from Vung Ang Port; 5 km from Xuan Hai Beach and about 24 km from Huong Tich Pagoda.
- Transport: about 15 km from National Route 1A.
- Electricity and water supply are available for the project’s operation.</t>
  </si>
  <si>
    <t>To be determined, about 200 - 300 billion dongs</t>
  </si>
  <si>
    <t>A maritime museum</t>
  </si>
  <si>
    <t>Location in the province: Loc Ha District, Ha Tinh Province, 21 km northeast of Ha Tinh City.
- Transport: about 15 km from National Route 1A, about 45 km from Vinh Airport;
- Electricity and water supply are available for the project’s operation.</t>
  </si>
  <si>
    <t>Loc Ha District (18.50270207788549, 105.87944957326074)</t>
  </si>
  <si>
    <t>Construction of a marine museum to store and collect objects and specimens of diverse marine species and precious historical, cultural and artistic documents associated with the formation and development of people and culture in the coastal regions of Ha Tinh</t>
  </si>
  <si>
    <t>To be determined; about 1.5-2 billion dongs/ha</t>
  </si>
  <si>
    <t>Approval for both investment policy and investor</t>
  </si>
  <si>
    <t>Van Tri Resort urban complex</t>
  </si>
  <si>
    <t>Project objectives/impacts: Construction of an urban area, tourism, entertainment, commerce and hotel complex in Thach Van and Thach Tri Commune, Thach Ha District to meet the needs for living, sightseeing, accommodation, recreation and leisure in association with leisure travel of tourists from both inside and outside the province</t>
  </si>
  <si>
    <t>1,500</t>
  </si>
  <si>
    <t>Thach Van and Thach Tri Commune, Thach Ha District (18.362695435438507, 105.97174001606876)</t>
  </si>
  <si>
    <t>Location in the province: Thach Van and Thach Tri Commune, Thach Ha District. 15 km from Ha Tinh City, about 65 km from Vinh airport; Thach Hai Beach is 6 km to the north, and Thien Cam Beach is 15 km to the south.
- Transport: a national coastal route passes through; about 8km from National Route 1A.
- Electricity and water supply are available for the project’s operation.</t>
  </si>
  <si>
    <t>About 450 - 600 billion dongs</t>
  </si>
  <si>
    <t>Ky Ninh Resort urban and sports area</t>
  </si>
  <si>
    <t>Location in the province: located in the south of Ha Tinh Province, about 60 km from Ha Tinh City.
- Distance from the project site to airports, ports, highways, and national routes: Dong Hoi airport (Quang Binh) is about 50 km to the south; Vinh airport (Nghe An) is about 120 km to the North; connecting to National Route 12C and associating with other areas via National Route 1A, Ho Chi Minh Road and Laos and Thailand via Chalo Border Gate, associating with railway system through Vung Ang - Laos railway (to be constructed soon) and other transport systems such as North - South expressway, waterway, etc.
- Electricity and water supply are available for the project’s operation.</t>
  </si>
  <si>
    <t>Ky Ninh Commune, Ky Anh Town (18.12046099710363, 106.32586817466019)</t>
  </si>
  <si>
    <t>Construction of a resort urban and sports area with synchronous infrastructure and international standard services.</t>
  </si>
  <si>
    <t>To be determined; about 1.5-2.5 billion dongs/ha</t>
  </si>
  <si>
    <t xml:space="preserve">Be entitled to investment incentives for areas of extremely difficult socio-economic conditions </t>
  </si>
  <si>
    <t>Commercial, service, tourism and sports area in the southwest of Thach Ha District</t>
  </si>
  <si>
    <t>Construction of a commercial, service, tourim and sports area in the southwest of Thach Ha District to meet the needs for living, sightseeing, accommodation, recreation, leisure and sports of tourists from both inside and outside the province.</t>
  </si>
  <si>
    <t>3,600</t>
  </si>
  <si>
    <t>Thach Ha District (18.32717509148959, 105.86359334958124)</t>
  </si>
  <si>
    <t>Location in the province: located in the southwest of Thach Ha District, Ha Tinh Province, about 6 km from the center of Ha Tinh City, and about 50 km from Vinh Airport.
- Transport: about 4 km Ha Tinh City bypass.
- Electricity and water supply are available for the project’s operation.</t>
  </si>
  <si>
    <t>Ham Nghi new urban area</t>
  </si>
  <si>
    <t>Construction of Ham Nghi new urban area with full facilities such as a housing area, parking lot, park, commercial - service area, school, and sports area to serve the needs for living, recreation, leisure, and sports of people in Ha Tinh City, Thach Ha District and surrounding areas.</t>
  </si>
  <si>
    <t>10,000</t>
  </si>
  <si>
    <t>Ha Tinh City and Thach Ha District; 18.326443472278005, 105.8882190530673</t>
  </si>
  <si>
    <t>Location in the province: on Ham Nghi road, the West of Ha Tinh City and the Southwest of Thach Ha District, Ha Tinh Province. About 2 km from Ha Tinh City.
- Transport: 2.5 km from National Route 1A; the Ha Tinh City bypass goes through, near Ha Tinh bus station, and about 50 km from Vinh Airport.
- Electricity and water supply are available for the project’s operation.</t>
  </si>
  <si>
    <t>Uncleared mixed-use land, mainly agricultural land</t>
  </si>
  <si>
    <t>Industry and handicraft sector</t>
  </si>
  <si>
    <t>8 - 10 million dongs per capita per month</t>
  </si>
  <si>
    <t>Construction and business of infrastructure of industrial parks in Vung Ang and Cau Treo International Border Gate
Economic Zones</t>
  </si>
  <si>
    <t>Infrastructure construction of synchronous, modern and standard industrial parks in the form of socialization to establish concentrated industrial parks with multi-sectors, attracting investment projects, contributing to structural transformation, and increase in income of working people and state budget revenue.</t>
  </si>
  <si>
    <t>Vung Ang Economic Zone (18.051139702416975, 106.36520299463032), Cau Treo International Border Gate Economic Zone (18.45856694143532, 105.29782079493955)</t>
  </si>
  <si>
    <t>To be determined; uncleared land</t>
  </si>
  <si>
    <t xml:space="preserve">Mixed-use land </t>
  </si>
  <si>
    <t>Approval for both investment policy and investor.</t>
  </si>
  <si>
    <t>Construction and business of infrastructure of
Gia Lach industrial park</t>
  </si>
  <si>
    <t>Infrastructure construction and development of a synchronous, modern industrial park to ensure technical conditions, transport, water supply, drainage, and other necessities to attract and call secondary investors to invest and develop industry in Gia Lach; creating favorable conditions for economic and social development of the locality and surrounding areas</t>
  </si>
  <si>
    <t>1,000</t>
  </si>
  <si>
    <t>Xuan Vien Commune, Nghi Xuan District (18.634542738581988, 105.73855852471507)</t>
  </si>
  <si>
    <t>Location in the province: the West of Ha Tinh Province. 
- Location in the region/sub-region: Xuan Vien Commune, Nghi Xuan District, Ha Tinh Province.
- Distance from the project site to airports, ports, highways, and national routes: 
+ Vinh Airport (Nghe An) is about 20 km to the North.
+ National Route 8B: mainly connecting to National Route 1A, East-West economic development axis.
+ Seaway: Connecting sea routes with seaports in the province such as Xuan Hai, Xuan Hoi, Vung Ang, and Son Duong Port.
- Electricity and water supply are available for the project’s operation.</t>
  </si>
  <si>
    <t>Uncleared land, mainly agricultural land</t>
  </si>
  <si>
    <t>About 20-30 billion dongs</t>
  </si>
  <si>
    <t>Construction and business of infrastructure of
the Northern Thach Ha industrial park</t>
  </si>
  <si>
    <t>Infrastructure construction of a synchronous, modern industrial park connecting with transport infrastructure, nearby urban and residential areas, providing cleared premises, attracting secondary domestic and international investors. Forming an industrial park in the North of Thach Ha District to contribute to structural transformation of the region’s economy and society, promoting the development of Thach Ha and Ha Tinh city’s urban areas.</t>
  </si>
  <si>
    <t>Viet Tien and Thach Lien Commune, Thach Ha District (18.405726924540538, 105.81362833981518)</t>
  </si>
  <si>
    <t>Location in the province: 5 km from the center of Ha Tinh City.
+ Connecting to National Route 1A and other regions.
+ National coastal route: Connecting throughout from Cua Lo, Nghe An to Thien Cam National Tourist Area, Vung Ang Economic Zone, and critical economic areas of the province such as Ha Tinh City. 
- Vinh Airport (Nghe An) is 45 km to the North.
- Seaway: Connecting sea routes with seaports in the province such as Vung Ang, Son Duong, Xuan Hai, and Xuan Hoi Port, domestically and internationally.
- Electricity and water supply are available for the project's operation.</t>
  </si>
  <si>
    <t>About 1,200-1,300 billion dongs</t>
  </si>
  <si>
    <t>Construction and business of infrastructure of
the Northern Hong Linh industrial park</t>
  </si>
  <si>
    <t>Infrastructure construction and development of a synchronous, modern industrial park to ensure technical conditions, transport, water supply, drainage, and other necessities to attract and call secondary investors to invest and develop industry.</t>
  </si>
  <si>
    <t>Hong Linh Town; (18.55398690414745, 105.68909388829903)</t>
  </si>
  <si>
    <t>Location in the province: 
+ Connecting to National Route 1A and other areas.
+ National coastal route: Connecting throughout from Cua Lo, Nghe An to Thien Cam National Tourist Area, Vung Ang Economic Zone and important economic areas of the province such as Ha Tinh City, Vung Ang Economic Zone, etc.
- Vinh Airport (Nghe An) is 20 km to the North.
- Seaway: Connecting sea routes with seaports in the province such as Vung Ang, Son Duong, Xuan Hai, and Xuan Hoi Port, domestically and internationally.
- Electricity and water supply are available for the project’s operation.</t>
  </si>
  <si>
    <t>About 600 - 700 billion dongs</t>
  </si>
  <si>
    <t>Construction and business of infrastructure of
the Western Ha Tinh City industrial park</t>
  </si>
  <si>
    <t>Infrastructure construction and development of a synchronous, modern industrial park to ensure technical conditions, transport, water supply, drainage, and other necessities to attract and call secondary investors to invest and develop industry; accelerating urbanization, mechanical growth in population to ensure the size of urban areas in association with the development of Ha Tinh City.</t>
  </si>
  <si>
    <t>Thach Ha District; 18.333306059958595, 105.83409259315985</t>
  </si>
  <si>
    <t>Location in the province: 
The planning area to attract and call for investment is located on both sides of the railway and the expressway, between the provincial Road 550 and the extended Ham Nghi Road, near the urban area of Ha Tinh City.
+ National coastal route: Connecting throughout from Cua Lo, Nghe An to Thien Cam National Tourist Area, Vung Ang Economic Zone and critical economic areas of the province such as Ha Tinh City, etc.
+ National Route 15B passed through the city, acting as the main urban axis, the backbone  for the whole city, road boundary B=62m, connecting the urban tourist areas and the coastal economy;
+ National Route 8C mainly connects with National Route 1A, East-West economic development axis, road boundary B=42m, inter-regional connection;
+ District Route 128 strengthens connection with National Route 1A and expressway in the future. The road boundary is 42m.
- Location in the region/sub-region: bordering Quang Binh, Nghe An.
- Connecting to Vinh airport, Nghe An and Dong Hoi Airport, Quang Binh through the road system. Distance from the project site to airports, seaports, expressways, and national routes: Vinh aiport is 100 km to the North and Dong Hoi airport is 200 km to the South.
- Seaway: Connecting sea routes with seaports in the province such as Vung Ang, Son Duong, Xuan Hai, and Xuan Hoi Port, domestically and internationally.
- Electricity and water supply are available for the project’s operation.</t>
  </si>
  <si>
    <t>About 400 - 450 billion dongs</t>
  </si>
  <si>
    <t>Construction and business of infrastructure of
Ha Vang industrial park</t>
  </si>
  <si>
    <t>Location in the province: 20 km from Ha Tinh City, 30 km from Vinh City.
- Location in the region/sub-region: Can Loc District, Ha Tinh Province.
- Distance from the project site to airports, seaports, expressways, and national routes: 
+ Connecting to Vinh Airport (Nghe An) about 35 km to the North.
+ Directly connecting to National Route 1A, associating with National Route 8A and East-West development axis.
+ Seaway: Connecting sea routes with seaports in the province such as Xuan Hai, Xuan Hoi, Vung Ang, and Son Duong Port.
- Electricity and water supply are available for the project’s operation.</t>
  </si>
  <si>
    <t>Infrastructure construction and development of a synchronous, modern industrial park to ensure technical conditions, transport, water supply, drainage and other conditions to attract and call secondary investors to invest and develop industry. Connecting and accelerating the development of urban, residential, commercial and tourism infrastructure in Can Loc and surrounding areas. Contributing to the region’s structural transformation and state budget revenue.</t>
  </si>
  <si>
    <t>Can Loc District; 18.47415457999563, 105.76120740540219</t>
  </si>
  <si>
    <t>About 400 billion dongs</t>
  </si>
  <si>
    <t>Construction and business of infrastructure of industrial clusters</t>
  </si>
  <si>
    <t>Infrastructure construction and development of synchronous, modern industrial clusters to ensure technical conditions, transport, water supply, drainage, and other necessities to attract and call secondary investors to invest and develop the industry. Accelerating the local economy and social development and structural transformation.</t>
  </si>
  <si>
    <t>Districts, towns, and city</t>
  </si>
  <si>
    <t>To be determined, depending on the specific location, area, and land class</t>
  </si>
  <si>
    <t>Selection of investorss per Law on Investment, Decree No. 68/2017/ND-CP dated May 25, 2017 and Decree No. 66/2020/ND-CP dated June 11, 2020 of the Government.</t>
  </si>
  <si>
    <t>Complex of steel refining plants (Manufacture of steel plates, cold rolled steel, coated/plated steel, pipe steel, section steel)</t>
  </si>
  <si>
    <t>Construction of complex of steel refining plants of regional and international stature; forming and developing a steelmaking center in Vung Ang Economic Zone to meet the steel demand in the construction, shipbuilding, and post-steel industries, etc.
Accelarating the development growth and making Vung Ang Economic Zone soon become the driving force of economic development of the whole country, and opening up opportunities to develop other types of services within the province.</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</si>
  <si>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</si>
  <si>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</si>
  <si>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Mechanical engineering plant (dynamic equipment, lifting equipment)</t>
  </si>
  <si>
    <t>Construction of a mechanical engineering plant to manufacture industrial machinery and equipment to serve the country's industry and agriculture by exploiting the advantages of raw materials available in Vung Ang Economic Zone and Son Duong - Vung Ang deep-water ports to facilitate the export and import of finished products to provinces and countries around the world.
Accelerating the development of Vung Ang Economic Zone and contributing to forming a center for steelmaking and post-steel products.</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</si>
  <si>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</si>
  <si>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</si>
  <si>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A complex of automobile and auto component factories</t>
  </si>
  <si>
    <t>Construction of complex of automobile and auto component factories with synchronous infrastructure and modern equipment up to international standards; creating jobs for local workers, contributing to the local budget, increasing export value... and building Vung Ang Economic Zone to become a center of steelmaking and automobile manufacturing industry.</t>
  </si>
  <si>
    <t>250,000</t>
  </si>
  <si>
    <t>Location in the province: on the South side of Ha Tinh Province.
- Location in the region/sub-region: Vung Ang Economic Zone, Ky Loi Commune, Ky Anh Town, Ha Tinh Province.
-   Distance from project site to airports, ports, highways, the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</si>
  <si>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A manufacturing and repairing factory for locomotives and wagons in the railway industry</t>
  </si>
  <si>
    <t>Construction of a manufacturing and repairing factory for locomotives and wagons in the railway industry with modern machinery and equipment, synchronous infrastructure, ensuring safe and accurate technical standards; the project will promote the development of the railway industry in Vietnam and export products to other countries through the deep-water seaport cluster of Vung Ang - Son Duong; create jobs for local workers, contribute to Ha Tinh province’s state budget.</t>
  </si>
  <si>
    <t>Location: Vung Ang Economic Zone (18.051139702416975, 106.36520299463032)</t>
  </si>
  <si>
    <t>A shipyard for steel fishing boats</t>
  </si>
  <si>
    <t>Construction of a shipyard for steel fishing boats with synchronous infrastructure and modern technology, providing fishing boats with different capacities to the domestic and international market; the construction of a steel shipyard in Vung Ang Economic Zone will create a basis and a foundation for the development of Vietnam’s fishing industry, contribute to the development of the marine economy, create jobs for local workers, and contribute to the state budget</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</si>
  <si>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</si>
  <si>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Vung Ang III Liquefied Natural Gas (LNG) power plant</t>
  </si>
  <si>
    <t>Construction of Vung Ang III Liquefied Natural Gas (LNG) power plant with a capacity of 4,500 MW to form a Power Center in Vung Ang Economic Zone as planned, contributing to ensuring national energy security, creating conditions to stimulate socio-economic development; as a foundation for the development of natural gas extraction, import and export industry</t>
  </si>
  <si>
    <t>60,000</t>
  </si>
  <si>
    <t>Vung Ang Economic Zone
(18.051139702416975, 106.36520299463032)</t>
  </si>
  <si>
    <t>Location in the province: on the South side of Ha Tinh Province. 
- Location in the region/sub-region: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t>
  </si>
  <si>
    <t>Other wind energy and solar energy projects</t>
  </si>
  <si>
    <t>Construction of wind and solar energy plants to supply electricity to Vietnam’s power system through the medium voltage grid in Ha Tinh province; contributing to the distribution and assurance of electricity sources for production, business, and socio-economic development of the province and the region.</t>
  </si>
  <si>
    <t>35,000</t>
  </si>
  <si>
    <t>Per plans</t>
  </si>
  <si>
    <t>Location in the province: The land in coastal districts and the maritime area of Ha Tinh province following the conditions as prescribed</t>
  </si>
  <si>
    <t>Per each project</t>
  </si>
  <si>
    <t>Liquefied Natural Gas (LNG) import and distribution center</t>
  </si>
  <si>
    <t>Meeting the requirements of ensuring national energy security with a long-term stable gas supply and gas consumption demand and serving the province's socio-economic development, especially needs for power generation. LNG will be a significant and indispensable energy source in the manufacturing industry and will soon become a critical component of energy growth. Towards cleaner and more stable energy for Ha Tinh province in the future</t>
  </si>
  <si>
    <t>50,000</t>
  </si>
  <si>
    <t>Vung Ang Logistics Center</t>
  </si>
  <si>
    <t>5,000</t>
  </si>
  <si>
    <t>Forming a logistics center in Vung Ang Economic Zone of regional and international stature to serve logistics activities in the province, the region. and internationally, improving the province’s competitiveness and gradually contributing towards Ha Tinh’s economy’s integration into the global economy.
Being a foundation for attracting enterprises to invest, manage, trade, and exploit the Logistics Center in Vung Ang Economic Zone; promoting the operation and development of Vung Ang - Son Duong port cluster; contributing to the development of Ha Tinh province's logistics industry, supporting the development of the province’s other sectors, trade and services.</t>
  </si>
  <si>
    <t>Selection of investors per Law on Investment</t>
  </si>
  <si>
    <t>Commercial - service and logistics sector</t>
  </si>
  <si>
    <t>Son Duong Seaport and Logistics center</t>
  </si>
  <si>
    <t>Location in the province: on the South side of Ha Tinh Province.
- Location in the region/sub-region: in Vung Ang Economic Zone, Ky Loi Commune, Ky Anh Town, Ha Tinh Province.
-   Distance from project site to airports, ports, highways, and national routes: Dong Hoi Airport (Quang Binh) is about 80 km to the South, and Vinh Airport (Nghe An) is about 120 km to the North; connecting to National Route 12C and associating with other areas via National Route 1A, Ho Chi Minh Road and Laos and Thailand through Chalo Border Gate; connecting to railway system through Vung Ang - Laos railway (to be constructed soon) and other transport systems such as North - South Expressway, seaway, etc.
- Electricity and water supply are available for the project’s operation.</t>
  </si>
  <si>
    <t>Forming a seaport and Son Duong Logistics Center in Vung Ang Economic Zone of regional and international stature to optimize the logistics process, well serve the needs for production and business to meet international standards in terms of maritime services, improving the province’s competitiveness, gradually contributing towards Ha Tinh’s economy’s integration into the global economy.</t>
  </si>
  <si>
    <t xml:space="preserve">To be determined; about 1.5-2.5 billion dongs/ha </t>
  </si>
  <si>
    <t>Exhibition Center in Ha Tinh City</t>
  </si>
  <si>
    <t>Location in the province: The planning area to attract and call for the project is located on both sides of the railway and the expressway, between the provincial Road 550 and the extended Ham Nghi Road, near the urban area of Ha Tinh City.
- Connecting to National Route 1A, National coastal route, National Route 15B and 8C.
- Location in the region/sub-region: bordering Quang Binh, Nghe An.
- Connecting to Vinh Airport, Nghe An and Dong Hoi Airport, Quang Binh through the road system. Distance from the project site to airports, seaports, expressways, national routes: Vinh Airport is 60 km to the North and Dong Hoi Airport is 150 km to the South.
- Seaway: Connecting sea routes with seaports in the province such as Vung Ang, Son Duong, Xuan Hai, and Xuan Hoi Port, domestically and internationally.
- Electricity and water supply are available for the project’s operation.</t>
  </si>
  <si>
    <t>Ha Tinh City (18.330350771936093, 105.88701079215885)</t>
  </si>
  <si>
    <t>The project creates a highlight and a driving force for the development of Ha Tinh City. The Exhibition Center is also a place to organize the province’s political - economic - cultural events. Meeting the needs for recreation and leisure of Ha Tinh City’s people.</t>
  </si>
  <si>
    <t>About 50-70 billion dongs</t>
  </si>
  <si>
    <t>Duc Tho logistics center</t>
  </si>
  <si>
    <t>Construction of general warehouse space for export and import, promoting the development of services and circulation of goods in the province through road routes such as National Route 8, North-South Expressway, etc.</t>
  </si>
  <si>
    <t>Duc Tho District (18.523722, 105.588653)</t>
  </si>
  <si>
    <t>Location in the province: on the west side of Ha Tinh Province. 
- Location in the region/sub-region: in Duc Tho District, Ha Tinh Province.
- Distance from project site to airports, ports, highways, national routes: about 30 km from Vinh Airport (Nghe An); 120 km from Vung Ang and Son Duong Port; connecting to National Route 8A and associating with other areas via National Route 1A and Laos and the northeast region of Thailand.
+ Railway: 15 km of North - South railway goes through 02 stations, of which Yen Trung station is the primary station of Ha Tinh Province.
- Electricity and water supply are available for the project’s operation.</t>
  </si>
  <si>
    <t>Logistics and Inland Port in Cau Treo
International Border Gate Economic Zone</t>
  </si>
  <si>
    <t>Cau Treo International Border Gate Economic Zone (18.45856694143532, 105.29782079493955)</t>
  </si>
  <si>
    <t>Location in the province: on the west side of Ha Tinh province. 
- Location in the region/sub-region: Cau Treo International Border Gate Economic Zone, Huong Son District, Ha Tinh Province.
- Distance from the project site to airports, ports, highways, and national routes: about 65 km from Vinh Airport (Nghe An); 200 km from Vung Ang and Son Duong Port; connecting to National Route 8A and associating with other areas via National Route 1A, Ho Chi Minh Road and Laos and the northeast region of Thailand
- Electricity and water supply are available for the project’s operation.</t>
  </si>
  <si>
    <t>To be determined; about 1 - 1.5 billion dongs/ha</t>
  </si>
  <si>
    <t>OTHER PROJECTS CALLING FOR INVESTMENT</t>
  </si>
  <si>
    <t>Real estate sector</t>
  </si>
  <si>
    <t>Urban residential area along the Hoi River, phase 2</t>
  </si>
  <si>
    <t>: Construction of a residential area combined with commercial and service development with synchronous infrastructure.</t>
  </si>
  <si>
    <t>Cam Xuyen Town, Cam Xuyen District</t>
  </si>
  <si>
    <t>200 m from National Route 1A; 20 km from Ha Tinh City; 50 km from Vung Ang Economic Zone; 75 km from Vinh Airport.</t>
  </si>
  <si>
    <t>Agricultural land</t>
  </si>
  <si>
    <t>Complying with Cam Xuyen District’s land use planning</t>
  </si>
  <si>
    <t>Selection of investors per Law on Investment, Law on Housing, and relevant regulations</t>
  </si>
  <si>
    <t>In the first quarter of 2023, there were 521,589 people aged 15 and over in the labor force, with males accounting for 53.56% and females accounting for 46.44%. Of these, 22,422 people were unemployed, with approximately 10,360 men and 12,062 women.</t>
  </si>
  <si>
    <t>5 - 8 million dongs</t>
  </si>
  <si>
    <t>Residential and service - commercial area near the intersection of National Route 1A, Cam Vinh Commune</t>
  </si>
  <si>
    <t>Construction of a residential area combined with commercial and service development with synchronous infrastructure</t>
  </si>
  <si>
    <t>Cam Vinh Commune, Cam Xuyen District</t>
  </si>
  <si>
    <t>Adjacent to National Route 1A, 5km from Ha Tinh City, 60km from Vung Ang Economic Zone, and 65km from Vinh Airport.</t>
  </si>
  <si>
    <t>Resort urban area in My Hoa Beach, Yen Hoa Commune</t>
  </si>
  <si>
    <t>Construction of an urban area combined with commercial, service, and tourism development with synchronous infrastructure.</t>
  </si>
  <si>
    <t>To be proposed by the investor</t>
  </si>
  <si>
    <t>Yen Hoa Commune, Cam Xuyen District</t>
  </si>
  <si>
    <t>National Route 15B passes through; 15 km from Ha Tinh City, 55 km from Vung Ang Economic Zone, and 75 km from Vinh Airport.</t>
  </si>
  <si>
    <t>70 ha of residential land 70 ha (about 173 households); 28.8 ha of forest land; 24.9 ha of annualcrop land; 28.2 ha of annual cropland managed by the Commune People’s Committee; 11.8 ha of reclaimed land; cemetery land and unused flat land.</t>
  </si>
  <si>
    <t>Resort urban area in the South of Thien Cam</t>
  </si>
  <si>
    <t>Thien Cam Town, Cam Xuyen District</t>
  </si>
  <si>
    <t>Adjacent to National Route 15B and 8C, 30 km from Ha Tinh City, 45 km from Vung Ang Economic Zone, and 80 km from Vinh Airport.</t>
  </si>
  <si>
    <t xml:space="preserve">Mixed-use land, including residential land, annual cropland, unused land, and cemetery land </t>
  </si>
  <si>
    <t>Urban area in Thach Ha Town</t>
  </si>
  <si>
    <t>Construction of an urban area with synchronous infrastructure to meet the housing needs of people</t>
  </si>
  <si>
    <t>4,068</t>
  </si>
  <si>
    <t>Thach Ha Town, Thach Ha District</t>
  </si>
  <si>
    <t>About 0.3 km from National Route 1A, 3 km from Ha Tinh City, 70 km from Vung Ang Economic Zone, and 50 km from Vinh Airport</t>
  </si>
  <si>
    <t>Agricultural land, farmland, residential land, and concentrated landfills</t>
  </si>
  <si>
    <t>Complying with Thach Ha District’s land use planning</t>
  </si>
  <si>
    <t>Xuan Pho - Dan Truong Resort urban and service area</t>
  </si>
  <si>
    <t>Construction of an urban area that combines commercial, service, and tourism development with synchronous infrastructure</t>
  </si>
  <si>
    <t>15,000</t>
  </si>
  <si>
    <t>Xuan Pho and Dan Truong Commune, Nghi Xuan District (18.708477414568243, 105.78965734740181)</t>
  </si>
  <si>
    <t>About 10 km from National Route 1A, 45 km from Ha Tinh City, 110 km from Vung Ang Economic Zone, and 20 km from Vinh Airport</t>
  </si>
  <si>
    <t>Residential land, agricultural land, and land managed by the People’s Committee of the Commune.</t>
  </si>
  <si>
    <t>Complying with Nghi Xuan District’s land use planning</t>
  </si>
  <si>
    <t>Tien Dien New Urban area</t>
  </si>
  <si>
    <t>Tien Dien Town, Nghi Xuan District (18.661592945869316, 105.7567292831182)</t>
  </si>
  <si>
    <t>12 km from Vinh City, 43 km from Ha Tinh City, and 17 km from Vinh Airport</t>
  </si>
  <si>
    <t>Xuan Truong - Xuan Hoi Resort urban area, Nghi Xuan District</t>
  </si>
  <si>
    <t>Construction of a resort urban area that concretizes the General Construction Planning of Nghi Xuan - Loc Ha coastal Tourism - Urban - Commercial area</t>
  </si>
  <si>
    <t>13,000</t>
  </si>
  <si>
    <t>Dan Truong and Xuan Hoi Commune, Nghi Xuan District (18.741454928470322, 105.75401126353732)</t>
  </si>
  <si>
    <t>Near Cua Hoi bridge, 10 km from Vinh City, 50 km from Ha Tinh City, amd
15 km from Vinh Airport.</t>
  </si>
  <si>
    <t>Pictures attached</t>
  </si>
  <si>
    <t>Urban area in the South of Cay Bridge, Thach Trung Commune, Ha Tinh City</t>
  </si>
  <si>
    <t>Thach Trung Commune, Ha Tinh City</t>
  </si>
  <si>
    <t>62 km from Vung Ang Economic Zone and 53 km from Vinh Airport</t>
  </si>
  <si>
    <t>20.7</t>
  </si>
  <si>
    <t>Mixed-use land, including land managed by the State and allocated to the households</t>
  </si>
  <si>
    <t>Complying with Ha Tinh City’s land use planning. Detailed planning of 1/500 scale is available</t>
  </si>
  <si>
    <t>Per regulations</t>
  </si>
  <si>
    <t>Van Yen Resort urban and commercial area, Ha Tinh City</t>
  </si>
  <si>
    <t>Van Yen Ward, Ha Tinh City</t>
  </si>
  <si>
    <t>57 km from Vung Ang Economic Zone and 58 km from Vinh Airport.</t>
  </si>
  <si>
    <t>70.7</t>
  </si>
  <si>
    <t>Urban area in Thach Trung Commune and Thach Ha Town</t>
  </si>
  <si>
    <t>Thach Trung Commune, Ha Tinh City and Thach Ha Town, Thach Ha District.</t>
  </si>
  <si>
    <t>65 km from Vung Ang Economic Zone and 50 km from Vinh Airport</t>
  </si>
  <si>
    <t>29,8</t>
  </si>
  <si>
    <t>Ngoc Son Residential area, Duc Thuan Ward, Hong Linh Town</t>
  </si>
  <si>
    <t>Construction of a residential area with synchronous infrastructure to meet the housing needs of people</t>
  </si>
  <si>
    <t>Ngoc Son Residential Group, Duc Thuan Ward, Hong Linh Town</t>
  </si>
  <si>
    <t>Alongside the main road of Hong Linh Town, which is under construction (the planned lane width is 70 m), 32 km from Ha Tinh City, 93 km from Vung Ang Economic Zone, and 25 km from Vinh Airport</t>
  </si>
  <si>
    <t>9.3</t>
  </si>
  <si>
    <t xml:space="preserve">Complying with Hong Linh Town’s land use planning. </t>
  </si>
  <si>
    <t>Residential area in Group No. 6, Nam Hong Ward</t>
  </si>
  <si>
    <t>Residential Group No. 6, Nam Hong Ward, Hong Linh Town</t>
  </si>
  <si>
    <t>Alongside the 35 m wide 2/9 Road. National Route 8A is 1km to the North. 28 km from Ha Tinh City, 89 km from Vung Ang Economic Zone, and 27 km from Vinh Airport</t>
  </si>
  <si>
    <t>17.0</t>
  </si>
  <si>
    <t>Urban area in Nghen Town</t>
  </si>
  <si>
    <t>Nghen Town, Can Loc District (18.448044, 105.772722)</t>
  </si>
  <si>
    <t>500 m from National Route 1A, 17 km from Ha Tinh City, 80 km from Vung Ang Economic Zone, and 38 km from Vinh Airport</t>
  </si>
  <si>
    <t>47.2</t>
  </si>
  <si>
    <t>Complying with Nghen Town’s general construction planning. Detailed planning of 1/500 scale is available</t>
  </si>
  <si>
    <t>Residential area in Van Thinh Village, Xuan Loc Commune and Dong Hang Village, Nghen Town</t>
  </si>
  <si>
    <t>Xuan Loc Commune and Nghen Town, Can Loc District (18.441374, 105.768409)</t>
  </si>
  <si>
    <t>600 m from National Route 1A, 20 km from Ha Tinh City, 80 km from Vung Ang Economic Zone, and 40 km from Vinh Airport</t>
  </si>
  <si>
    <t>9.2</t>
  </si>
  <si>
    <t>Residential area in Muong Market field, Trai Tieu Village, My Loc Commune</t>
  </si>
  <si>
    <t>My Loc Commune, Can Loc District (18.373852, 105.747379)</t>
  </si>
  <si>
    <t>13 km from National Route 1A, 20 km from Ha Tinh City, 78 km from Vung Ang Economic Zone, and 48 km from Vinh Airport</t>
  </si>
  <si>
    <t>8.9</t>
  </si>
  <si>
    <t>Complying with Can Loc District’s land use planning. Detailed planning of 1/500 scale is available</t>
  </si>
  <si>
    <t>Rural residential area in Minh Tien Village, Tung Loc Commune</t>
  </si>
  <si>
    <t>Tung Loc Commune, Can Loc District (18.455477, 105.813665)</t>
  </si>
  <si>
    <t xml:space="preserve">7 km from National Route 1A, 19 km from Ha Tinh City, 84 km from Vung Ang Economic Zone, and 42 km from Vinh Airport </t>
  </si>
  <si>
    <t>6.1</t>
  </si>
  <si>
    <t>Phuc Son Urban area in Nghen Town</t>
  </si>
  <si>
    <t>Nghen Town, Can Loc District (18.450134, 105.767741)</t>
  </si>
  <si>
    <t>500 m from National Route 1A, 18 km from Ha Tinh City, 79 km from Vung Ang Economic Zone, and 38 km from Vinh Airport</t>
  </si>
  <si>
    <t>20.2</t>
  </si>
  <si>
    <t>Complying with Can Loc District’s land use planning</t>
  </si>
  <si>
    <t>Commercial, urban and service area in the Northeast of Pho Chau Town</t>
  </si>
  <si>
    <t>Construction of an urban area that combines commercial and service development with synchronous infrastructure</t>
  </si>
  <si>
    <t>Son Trung Commune, Huong Son District</t>
  </si>
  <si>
    <t>70 km from Ha Tinh City, 45 km from Cau Treo International Border Gate Economic Zone, and 50 km from Vinh Airport</t>
  </si>
  <si>
    <t>Complying with Huong Son District’s land use planning</t>
  </si>
  <si>
    <t>Commercial, service and urban area in the Southeast of Pho Chau Town</t>
  </si>
  <si>
    <t>Pho Chau Town and Son Phu Commune, Huong Son District</t>
  </si>
  <si>
    <t>60 km from Ha Tinh City, 45 km from Cau Treo International Border Gate Economic Zone, and 50 km from Vinh City</t>
  </si>
  <si>
    <t>Residential area in Nam, Son Chau Commune</t>
  </si>
  <si>
    <t>Son Chau and Son Binh Commune, Huong Son District</t>
  </si>
  <si>
    <t>55 km from Ha Tinh City, 55 km from Cau Treo International Border Gate Economic Zone, and 42 km from Vinh City</t>
  </si>
  <si>
    <t>Residential area in Sinh Co Village, Son Chau Commune</t>
  </si>
  <si>
    <t>Sinh Co Village, Son Chau Commune, Huong Son District</t>
  </si>
  <si>
    <t>55 km from Ha Tinh City, 55 km from Cau Treo International Border Gate Economic Zone, and 42 km from Vinh City.</t>
  </si>
  <si>
    <t>9.17</t>
  </si>
  <si>
    <t>Agricultural land, residential land, and land managed by the People’s Committee of the Commune</t>
  </si>
  <si>
    <t>Residential area in An Hoa Thinh Commune</t>
  </si>
  <si>
    <t>Binh Hoa and Gieng Thi Village, An Hoa Thinh Commune, Huong Son District</t>
  </si>
  <si>
    <t>55 km from Ha Tinh City, 58 km from Cau Treo International Border Gate Economic Zone, and 40 km from Vinh City</t>
  </si>
  <si>
    <t>13.5</t>
  </si>
  <si>
    <t xml:space="preserve">Xuan An new urban area (Phase 2)	</t>
  </si>
  <si>
    <t>Xuan An Town, Nghi Xuan District (18.638625057235515, 105.7255549387688)</t>
  </si>
  <si>
    <t>40 km from Ha Tinh City, 8 km from Vinh City, and 14 km from Vinh Airport</t>
  </si>
  <si>
    <t>92.7</t>
  </si>
  <si>
    <t>Xuan Yen Resort urban and service area in Nghi Xuan District</t>
  </si>
  <si>
    <t>Construction of an urban area that combines commercial, service and tourism development with synchronous infrastructure</t>
  </si>
  <si>
    <t>6,000</t>
  </si>
  <si>
    <t>Xuan Yen Commune, Nghi Xuan District (18.664348204169837, 105.79698434289254)</t>
  </si>
  <si>
    <t>42 km from Ha Tinh City, 27 km from Vinh Airport, and 17 km from Vinh City.</t>
  </si>
  <si>
    <t>68.9</t>
  </si>
  <si>
    <t>Residential land, agricultural land, and land managed by the People’s Committee of the Commune</t>
  </si>
  <si>
    <t>Residential area in Xuan Giang Commune, Nghi Xuan District</t>
  </si>
  <si>
    <t>Construction of a residential area that combines commercial and service development with synchronous infrastructure</t>
  </si>
  <si>
    <t>42 km from Ha Tinh City, 19 km from Vinh Airport, and 7 km from Vinh City.</t>
  </si>
  <si>
    <t>92.6</t>
  </si>
  <si>
    <t>Residential, commercial and service area in Cam Quang Commune</t>
  </si>
  <si>
    <t>Cam Quang Commune, Cam Xuyen District</t>
  </si>
  <si>
    <t>100 m from National Route 1A, 14 km from Ha Tinh City, 70 km from Vung Ang Economic Zone, and 70 km from Vinh Airport.</t>
  </si>
  <si>
    <t>Residential, commercial and service area in Cam Binh Commune</t>
  </si>
  <si>
    <t>Cam Binh Commune, Cam Xuyen District</t>
  </si>
  <si>
    <t>1.3 km from National Route 1A, 13 km from Ha Tinh City, 70 km from Vung Ang Economic Zone, and 68 km from Vinh Airport.</t>
  </si>
  <si>
    <t>Residential, commercial and service area in Thach Kim Commune, Loc Ha District</t>
  </si>
  <si>
    <t>Thach Kim Commune, Loc Ha District</t>
  </si>
  <si>
    <t>Adjacent to Bang Kim inter-commune road and Cua Sot port, 15 km from Ha Tinh City, 86 km from Vung Ang Economic Zone, and 53 km from Vinh Airport</t>
  </si>
  <si>
    <t>14.5</t>
  </si>
  <si>
    <t>Land managed by the People’s Committee of Thach Kim Commune</t>
  </si>
  <si>
    <t>Complying with Loc Ha District’s land use planning. Detailed planning of 1/500 scale is available</t>
  </si>
  <si>
    <t>Residential, commercial and service area in Thinh Loc Commune, Loc Ha District</t>
  </si>
  <si>
    <t>Thinh Loc Commune, Loc Ha District</t>
  </si>
  <si>
    <t>Adjacent to Provincial Route 547, 21 km from Ha Tinh City, 85 km from Vung Ang Economic Zone, and 45 km from Vinh Airport.</t>
  </si>
  <si>
    <t>Agricultural and residential land</t>
  </si>
  <si>
    <t>Complying with the General Construction Planning of Nghi Xuan - Loc Ha coastal Tourism - Urban - Commercial area to 2040.</t>
  </si>
  <si>
    <t>Residential, commercial and service area in Cam Quang Commune in Yen Tho Village, Ho Do Commune</t>
  </si>
  <si>
    <t>Ho Do Commune, Loc Ha District</t>
  </si>
  <si>
    <t>Adjacent to National Route 15B, 8 km from Ha Tinh City, 70 km from Vung Ang Economic Zone, and 54 km from Vinh Airport</t>
  </si>
  <si>
    <t>7.1</t>
  </si>
  <si>
    <t>Abandoned salt land</t>
  </si>
  <si>
    <t>Complying with Loc Ha District’s Plan and the general construction planning of Ho Do Commune</t>
  </si>
  <si>
    <t>Residential, commercial and service area in regions of Binh Ha, Yen Tho, Ho Do Commune</t>
  </si>
  <si>
    <t>Adjacent to National Route 15B, 8 km from Ha Tinh City, 70 km from Vung Ang Economic Zone, and 54 km from Vinh Airport.</t>
  </si>
  <si>
    <t>339.75</t>
  </si>
  <si>
    <t>Secondary projects in industrial parks and clusters which already have infrastructure investors  (Phu Vinh Industrial Park, Ky Hung, Duc Tho, Can Loc, Cong Khanh 1, Cong Khanh 2, Yen Huy, Thai Yen industrial cluster and others)</t>
  </si>
  <si>
    <t>To develop industries and handicrafts and increase the occupancy rate of industrial zones and clusters</t>
  </si>
  <si>
    <t>Can Loc and Duc Tho District, Ky Anh and Hong Linh Town</t>
  </si>
  <si>
    <t>The industrial parks and clusters’ infrastructures have been constructed synchronously invested</t>
  </si>
  <si>
    <t>Cleared land</t>
  </si>
  <si>
    <t>Complying with the Ha Tinh Province’s Master planning scheme for 2021 - 2030 with a vision to 2050 and the district-level land use planning.</t>
  </si>
  <si>
    <t>Selection of investors per Law on Investment and relevant regulations.</t>
  </si>
  <si>
    <t>Resolution No. 96/2022/NQ-HDND dated December 16, 2022 of the Provincial People’s Council about several policies to promote the development of Ha Tinh’s industry and handicraft sector to 2025</t>
  </si>
  <si>
    <t>Construction and business of infrastructure of Ky Trinh Industrial Park</t>
  </si>
  <si>
    <t>Đầu tư xây dựng hoàn thiện hạ tầng kỹ thuật khu công nghiệp để thu hút doanh nghiệp đầu tư các dự án sản xuất kinh doanh</t>
  </si>
  <si>
    <t xml:space="preserve">Construction of complete industrial park’s technical infrastructures to attract investment projects  </t>
  </si>
  <si>
    <t>3,150</t>
  </si>
  <si>
    <t>Ky Trinh Ward, Ky Anh Town (18.067926, 106.362575)</t>
  </si>
  <si>
    <t>Connecting to National Route 12C, 80 km from Dong Hoi Airport (Quang Binh), 120 km from Vinh Airport, and 60 km from Ha Tinh City, located in Vung Ang Economic Zone. Water is taken from Vung Ang Port’s water supply system, and electricity is taken from a 110 KV power grid.</t>
  </si>
  <si>
    <t>120 ha of rice land, 80 ha of aquaculture land, 70 ha of perennial and annual cropland, 5 ha of urban residential land, 2 ha of cemetery land, and 33 ha of river and stream land and unused flat land</t>
  </si>
  <si>
    <t>Complying with the Ha Tinh Province’s Master planning scheme for 2021 - 2030 with a vision to 2050 and Ky Anh Town’s land use planning.</t>
  </si>
  <si>
    <t>Construction of technical infrastructure of Cong Khanh 3 Industrial Cluster</t>
  </si>
  <si>
    <t>Construction of complete industrial cluster’s technical infrastructures to attract investment projects</t>
  </si>
  <si>
    <t>Residential Group No. 8, Dau Lieu Ward, Hong Linh Town.</t>
  </si>
  <si>
    <t>Alongside National Route 1A bypass, 27 km from Ha Tinh City, 88 km from Vung Ang Economic Zone, and 27 km from Vinh Airport.</t>
  </si>
  <si>
    <t>Forestry land</t>
  </si>
  <si>
    <t>Complying with Hong Linh Town’s land use planning</t>
  </si>
  <si>
    <t>Construction of technical infrastructure of Tan Lam Huong Industrial Cluster</t>
  </si>
  <si>
    <t>Tan Lam Huong Commune, Thach Ha District</t>
  </si>
  <si>
    <t>About 0.3 km from National Route 1A bypass, 3 km from Ha Tinh City, 63 km from Vung Ang Economic Zone, and 59 km from Vinh Airport</t>
  </si>
  <si>
    <t>Construction of technical infrastructure of Lac Thien Industrial Cluster</t>
  </si>
  <si>
    <t>Lam Trung Thuy Commune, Duc Tho District (18.503901, 105.625425)</t>
  </si>
  <si>
    <t>Located close to National Route 8A, 37 km from Ha Tinh City, 101 km from Vung Ang Economic Zone, and 33 km from Vinh Airport.</t>
  </si>
  <si>
    <t>Complying with the Ha Tinh Province’s Master planning scheme for 2021 - 2030 with a vision to 2050 and Duc Tho District’s land use planning.</t>
  </si>
  <si>
    <t>Construction of technical infrastructure of Truong Son Extension Industrial Cluster</t>
  </si>
  <si>
    <t>Truong Son Commune, Duc Tho District (18.549774, 105.586800)</t>
  </si>
  <si>
    <t xml:space="preserve">About 1 km from National Route 1A, 43 km from Ha Tinh City, 110 km from Vung Ang Economic Zone, and 28 km from Vinh Airport </t>
  </si>
  <si>
    <t>15.8</t>
  </si>
  <si>
    <t>Construction of technical infrastructure of Thai Yen Extension Industrial Cluster</t>
  </si>
  <si>
    <t>Thanh Binh Thinh Commune, Duc Tho District (18.525221, 105.659122)</t>
  </si>
  <si>
    <t xml:space="preserve">About 500 m from National Route 8A, 35 km from Ha Tinh City, 96 km from Vung Ang Economic Zone, and 29 km from Vinh Airport </t>
  </si>
  <si>
    <t xml:space="preserve">Complying with the Ha Tinh Province’s Master planning scheme for 2021 - 2030 with a vision to 2050 </t>
  </si>
  <si>
    <t>Construction of technical infrastructure of Duc Tho 2 Industrial Cluster</t>
  </si>
  <si>
    <t>Tan Dan Commune, Duc Tho District (18.507381, 105.591640)</t>
  </si>
  <si>
    <t>Located close to National Route 8A, 42 km from Ha Tinh City, 103 km from Vung Ang Economic Zone, and 33 km from Vinh Airport.</t>
  </si>
  <si>
    <t>Construction of technical infrastructure of Khe Co Industrial Cluster</t>
  </si>
  <si>
    <t>Son Le Commune, Huong Son District</t>
  </si>
  <si>
    <t>70 km from Ha Tinh City, 56 km from Cau Treo International Border Gate Economic Zone, and 49 km from Vinh Airport.</t>
  </si>
  <si>
    <t xml:space="preserve">Complying with Huong Son District’s land use planning </t>
  </si>
  <si>
    <t>Construction of technical infrastructure of Quang Diem Industrial Cluster</t>
  </si>
  <si>
    <t>Quang Diem Commune, Huong Son District.</t>
  </si>
  <si>
    <t>67 km from Ha Tinh City, 43 km from Cau Treo International Border Gate Economic Zone, and 55 km from Vinh Airport.</t>
  </si>
  <si>
    <t>Construction of technical infrastructure of Xuan My Industrial Cluster</t>
  </si>
  <si>
    <t>Xuan My Commune, Nghi Xuan District (18.631338688741607, 105.78025424136447)</t>
  </si>
  <si>
    <t>39 km from Ha Tinh City, 15 km from Vinh City, and 22 km from Vinh Airport.</t>
  </si>
  <si>
    <t xml:space="preserve">Complying with Nghi Xuan District’s land use planning </t>
  </si>
  <si>
    <t>Construction of technical infrastructure of Xuan Pho Industrial Cluster</t>
  </si>
  <si>
    <t>Xuan Pho Commune, Nghi Xuan District (18.698681788737506, 105.77888693653648)</t>
  </si>
  <si>
    <t>45 km from Ha Tinh City, 15 km from Vinh City, and 21 km from Vinh Airport.</t>
  </si>
  <si>
    <t>Construction of technical infrastructure of Gia Pho Industrial Cluster</t>
  </si>
  <si>
    <t>Gia Pho Commune, Huong Khe District (18.192841, 105.684556)</t>
  </si>
  <si>
    <t>40 km from Ha Tinh City, 75 km from Vinh Airport, and 112 km from Vung Ang Economic Zone. Electricity is taken from a 110 KV power grid.</t>
  </si>
  <si>
    <t xml:space="preserve">Complying with Huong Khe District’s land use planning </t>
  </si>
  <si>
    <t>Construction of technical infrastructure of the Northern Cam Xuyen Industrial Cluster 2</t>
  </si>
  <si>
    <t>Cam Vinh Commune, Cam Xuyen District.</t>
  </si>
  <si>
    <t>Adjacent to the endpoint of the main road to the Northern Cam Xuyen Industrial Cluster, 500 m from National Route 1A, 8 km from Ha Tinh City, 52km from Vung Ang Economic Zone, and 64km from Vinh Airport.</t>
  </si>
  <si>
    <t>Complying with the Ha Tinh Province’s Master planning scheme for 2021 - 2030 with a vision to 2050, Cam Xuyen District’s land use planning, and the district-level planning to 2030</t>
  </si>
  <si>
    <t>Construction of technical infrastructure of the Southern Cam Xuyen Industrial Cluster</t>
  </si>
  <si>
    <t>Cam Trung Commune, Cam Xuyen District.</t>
  </si>
  <si>
    <t>500 m from National Route 1A, 30 km from Ha Tinh City, 32 km from Vung Ang Economic Zone, and 85 km from Vinh Airport.</t>
  </si>
  <si>
    <t>Complying with the Ha Tinh Province’s Master planning scheme for 2021 - 2030 with a vision to 2050 and Cam Xuyen District’s land use planning.</t>
  </si>
  <si>
    <t>Construction of technical infrastructure of An Thinh Industrial Cluster</t>
  </si>
  <si>
    <t>Binh An and Thinh Loc Commune, Loc Ha District</t>
  </si>
  <si>
    <t>The transport system connects to Provincial Road 547, 21km from Ha Tinh City, 86km from Vung Ang Economic Zone, and 46km from Vinh Airport</t>
  </si>
  <si>
    <t>Complying with Loc Ha District’s land use planning</t>
  </si>
  <si>
    <t>Construction of technical infrastructure of Hong Tan Industrial Cluster</t>
  </si>
  <si>
    <t>Hong Loc Commune, Loc Ha District</t>
  </si>
  <si>
    <t>Adjacent to the road to Hong Loc landfill, 21 km from Ha Tinh City, 86 km from Vung Ang Economic Zone, and 43 km from Vinh Airport.</t>
  </si>
  <si>
    <t>Mixed-use land, including agricultural land, unused flat land, and forestry land</t>
  </si>
  <si>
    <t>Mixed-use land, including agricultural land and unused flat land.</t>
  </si>
  <si>
    <t>Construction of technical infrastructure of Ky Phong Industrial Cluster</t>
  </si>
  <si>
    <t>Ky Phong Commune, Ky Anh District (18.184212, 106.151865)</t>
  </si>
  <si>
    <t>40 km from Ha Tinh City, 95 km from Vinh Airport, and 40 km from Vung Ang Port.</t>
  </si>
  <si>
    <t>Complying with Ky Anh District’s land use planning</t>
  </si>
  <si>
    <t>Construction of technical infrastructure of Dong Khang Industrial Cluster</t>
  </si>
  <si>
    <t>Ky Dong and Ky Khang Commune, Ky Anh District (18.151483, 106.244201)</t>
  </si>
  <si>
    <t>46 km from Ha Tinh City, 102 km from Vinh Airport, and 30 km from Vung Ang Port.</t>
  </si>
  <si>
    <t>Solar Power Plant in Hong Loc Commune</t>
  </si>
  <si>
    <t>Construction of a 49 MW solar power plant</t>
  </si>
  <si>
    <t>21 km from Ha Tinh City, 86 km from Vung Ang Economic Zone, and 43 km from Vinh Airport</t>
  </si>
  <si>
    <t>Land managed by the People Committee of the Commune</t>
  </si>
  <si>
    <t>Commercial, service and tourism sector</t>
  </si>
  <si>
    <t>Ngan Truoi Lake Ecological, historical and cultural tourism</t>
  </si>
  <si>
    <t>Potential exploitation of the Ngan Truoi Reservoir to serve tourism, sightseeing, viewing, research, and experience</t>
  </si>
  <si>
    <t>Ngan Truoi Reservoir, Vu Quang District</t>
  </si>
  <si>
    <t>Adjacent to Ho Chi Minh Road, 55 km from Ha Tinh City, and 60 km from Vinh Airport</t>
  </si>
  <si>
    <t xml:space="preserve">Land in Vu Quang National Park </t>
  </si>
  <si>
    <t>Selection of investors per Law on Investment and relevant regulations</t>
  </si>
  <si>
    <t>Ke Go Lake Eco-tourism area</t>
  </si>
  <si>
    <t>Meeting the needs of leisure, recreation and eco-tourism in Ke Go Lake</t>
  </si>
  <si>
    <t>Ke Go Lake, Cam My Commune, Cam Xuyen District</t>
  </si>
  <si>
    <t>20 km from Ha Tinh City, 65 km from Vung Ang Economic Zone, and 75 km from Vinh Airport</t>
  </si>
  <si>
    <t>4,000</t>
  </si>
  <si>
    <t>2,000 ha of water surface and 2,000 ha of forest land</t>
  </si>
  <si>
    <t>Complying with the Ha Tinh Province’s Master planning scheme for 2021 - 2030 with a vision to 2050, Eco-tourism planning for Ke Go Lake, and Cam Xuyen District’s land use planning</t>
  </si>
  <si>
    <t>Vu Mon Waterfall Investment and Exploitation Project</t>
  </si>
  <si>
    <t>Exploitation of Vu Mon Waterfall to promote tourism (The legend of the “carp turns into dragon”)</t>
  </si>
  <si>
    <t>Vu Mon Waterfall is located at coordinates 1807 West, 105023 East in Phu Gia Commune, Huong Khe District. The nearest distance from the Waterfall’s right side to the Vietnam - Laos border is 800m, and the furthest distance is 1,700m</t>
  </si>
  <si>
    <t>The route to the waterfall is about 6km forest road, 30 km from Huong Khe Town, 24 km from Ho Chi Minh Road, 75 km from Ha Tinh City, and 105 km from Vinh Airport</t>
  </si>
  <si>
    <t>Protective forest land managed by Huong Khe Protective Forest Authority</t>
  </si>
  <si>
    <t>Complying with Huong Khe District’s land use planning</t>
  </si>
  <si>
    <t>Eco-tourism Complex</t>
  </si>
  <si>
    <t>Construction of a tourism, commercial, and service area</t>
  </si>
  <si>
    <t>Residential Group No. 10, Bac Hong Ward, Hong Linh Town</t>
  </si>
  <si>
    <t>Located in the center of town,
30 km from Ha Tinh City,
91 km from Vung Ang Economic Zone, and
26 km from Vinh Airport.</t>
  </si>
  <si>
    <t>5.4</t>
  </si>
  <si>
    <t>Nuoc Sot Healthcare and Resorts in Son Kim 1 Commune</t>
  </si>
  <si>
    <t>Construction of healthcare and resorts associated with exploiting Son Kim’s hot mineral water</t>
  </si>
  <si>
    <t>Son Kim 1 Commune, Huong Son District</t>
  </si>
  <si>
    <t>94 km from Ha Tinh City, 16 km from Cau Treo International Border Gate Economic Zone, and 82 km from Vinh Airport</t>
  </si>
  <si>
    <t>Agricultural and forestry land</t>
  </si>
  <si>
    <t>Resorts in Khe Lanh hot spring area, Son Kim 2 Commune</t>
  </si>
  <si>
    <t>Construction of healthcare and resorts associated with exploiting hot mineral water</t>
  </si>
  <si>
    <t>Son Kim 2 Commune, Huong Son District</t>
  </si>
  <si>
    <t>94 km from Ha Tinh City, 30 km from Cau Treo International Border Gate Economic Zone, and 70 km from Vinh Airport.</t>
  </si>
  <si>
    <t>Eco-tourism area in Xuan Lien Commune</t>
  </si>
  <si>
    <t>Xuan Lien Commune, Nghi Xuan District (18.58908477732455, 105.82972443181481)</t>
  </si>
  <si>
    <t>32 km from Ha Tinh City, 20 km from Vinh City, and 30 km from Vinh Airport</t>
  </si>
  <si>
    <t>Suoi Tien Paradise Eco Resorts in Xuan Lam Commune, Nghi Xuan District</t>
  </si>
  <si>
    <t xml:space="preserve">Construction of healthcare and eco-tourism resorts </t>
  </si>
  <si>
    <t>Xuan Lam Commune, Nghi Xuan District (18.57135983117315, 105.70431303164668)</t>
  </si>
  <si>
    <t>36 km from Ha Tinh City, 15 km from Vinh City, and 22 km from Vinh Airport</t>
  </si>
  <si>
    <t>33.7</t>
  </si>
  <si>
    <t>29.1 ha of forestry land and 4.67 ha of other land</t>
  </si>
  <si>
    <t>Xuan Vien Commercial, service and tourism area</t>
  </si>
  <si>
    <t>To develop tourism, commerce and services</t>
  </si>
  <si>
    <t>43 km from Ha Tinh City, 9 km from Vinh City, and 15 km from Vinh Airport</t>
  </si>
  <si>
    <t>The Southern Cam Xuyen Commercial and service area</t>
  </si>
  <si>
    <t>Construction of a hotel, commercial and service area for leisure and recreation.</t>
  </si>
  <si>
    <t>Cam Trung Commune, Cam Xuyen District</t>
  </si>
  <si>
    <t>Adjacent to National Route 1A, 30 km from Ha Tinh City, 32 km from Vung Ang Economic Zone, and 85 km from Vinh Airport</t>
  </si>
  <si>
    <t>Thach Ha Seafood market infrastructure</t>
  </si>
  <si>
    <t>Construction of market infrastructure according to the planning as a hub for trade in seafood and marine products, potential exploitation of Ho Do River.</t>
  </si>
  <si>
    <t>Lien Ha Village, Thach Ha Commune, Ha Tinh City</t>
  </si>
  <si>
    <t>Near Ho Do Bridge, 7 km from Ha Tinh City, and associated with the national coastal route</t>
  </si>
  <si>
    <t>Mixed-use land, including land managed by the State and land allocated to households</t>
  </si>
  <si>
    <t>Complying with Ha Tinh City’s land use planning</t>
  </si>
  <si>
    <t>Petroleum Storage Terminal</t>
  </si>
  <si>
    <t>Construction of a terminal to store and transit petroleum to meet the needs in the region and export to Laos and Thailand</t>
  </si>
  <si>
    <t>80 km from Vinh Airport and 16 km from Cau Treo International Border Gate</t>
  </si>
  <si>
    <t>3.7</t>
  </si>
  <si>
    <t>Domestic water supply sector</t>
  </si>
  <si>
    <t>Quang Diem Clean water factory</t>
  </si>
  <si>
    <t>To supply clean water to residents of Quang Diem and neighboring communes</t>
  </si>
  <si>
    <t>Quang Diem Commune, Huong Son District</t>
  </si>
  <si>
    <t>65 km from Ha Tinh City and 55 km from Vinh City</t>
  </si>
  <si>
    <t>Ky Dong Water Supply plant</t>
  </si>
  <si>
    <t>To supply clean water to residents of Ky Dong and neighboring communes</t>
  </si>
  <si>
    <t>Tan Thang Village, Ky Giang Commune, Ky Anh District</t>
  </si>
  <si>
    <t>45 km from Ha Tinh City, 25 km from Vung Ang Economic Zone, and 100 km from Vinh Airport</t>
  </si>
  <si>
    <t>Production forest land</t>
  </si>
  <si>
    <t>Phu Loc Water factory</t>
  </si>
  <si>
    <t>To supply clean water to residents of Gia Hanh, Phu Loc, Thuong Nga, Khanh Vinh Yen, Thanh Loc, and Kim Song Truong Commune, Can Loc District và An Dung Commune, Duc Tho District</t>
  </si>
  <si>
    <t>Phu Loc Commune, Can Loc District</t>
  </si>
  <si>
    <t>28 km from Ha Tinh City and 40 km from Vinh Airport</t>
  </si>
  <si>
    <t>Mixed-use land, including agricultural land and land managed by the People’s Committee of the Commune</t>
  </si>
  <si>
    <t>Complying with the Ha Tinh Province’s Master planning scheme for 2021 - 2030 with a vision to 2050 and Can Loc District’s land use planning</t>
  </si>
  <si>
    <t>Xuan Hong Clean Water factory</t>
  </si>
  <si>
    <t>To supply clean water to residents of Xuan Hong Commune</t>
  </si>
  <si>
    <t>Xuan Hong Commune, Nghi Xuan District (18.612246207793586, 105.6954517913932)</t>
  </si>
  <si>
    <t>39 km from Ha Tinh City. 5 km from Vinh City, and 15 km from Vinh Airport</t>
  </si>
  <si>
    <t>1.2</t>
  </si>
  <si>
    <t>Hoa Lien Song Clean Water factory</t>
  </si>
  <si>
    <t>To supply clean water to Cuong Gian, Xuan Lien, and Co Dam Commune residents</t>
  </si>
  <si>
    <t>Con Trong, Xuan Lien Commune, Nghi Xuan District (18.593239901310305, 105.81560540522895)</t>
  </si>
  <si>
    <t>32 km from Ha Tinh City, 20 km from Vinh City, and 34 km from Vinh Airport</t>
  </si>
  <si>
    <t>1.5</t>
  </si>
  <si>
    <t>Decision No. 3106/QD-UBND dated September 16, 2020 of the Provincial People's Committee</t>
  </si>
  <si>
    <t>Agricultural sector</t>
  </si>
  <si>
    <t>Hi-tech Agricultural Park</t>
  </si>
  <si>
    <t>Construction of a concentrated fruit and medicinal plants growing area, applied research, training and technology transfer, demonstration of agricultural products to develop the strengths of fruit trees in Vu Quang District</t>
  </si>
  <si>
    <t>Landfill site of the Ngan Truoi - Cam Trang Irrigation Project (80 ha); Nuoc Nay mountain area in Village 3, Tho Dien Commune, Vu Quang District (more than 300 ha)</t>
  </si>
  <si>
    <t>Land managed by the People’s Committee of Tho Dien Commune and Vu Quang Town</t>
  </si>
  <si>
    <t>Growing medicinal plants under the forest canopy</t>
  </si>
  <si>
    <t>Exploitation of Vu Quang National Park’s potential and advantages to grow medicinal plants</t>
  </si>
  <si>
    <t>Vu Quang National Park, Vu Quang District</t>
  </si>
  <si>
    <t>55,000</t>
  </si>
  <si>
    <t>Land managed by Vu Quang National Park</t>
  </si>
  <si>
    <t>Hi-tech Agricultural Project in Dong Mon Commune</t>
  </si>
  <si>
    <t>Production of vegetables, tubers and fruits by applying high technologies in Dong Mon Commune</t>
  </si>
  <si>
    <t>Dong Mau area, Dong Mon Commune, Ha Tinh City</t>
  </si>
  <si>
    <t>Near the center of Ha Tinh City, 3 km from the Binh Huong wholesale market</t>
  </si>
  <si>
    <t>Resolution No. 51/2021/NQ-HDND dated December 16, 2021 of the Provincial People’s Council and other incentives</t>
  </si>
  <si>
    <t>High-tech aquaculture in Thach Ha Commune</t>
  </si>
  <si>
    <t>Developing hi-tech aquaculture in the centralized planning area</t>
  </si>
  <si>
    <t>Dong Ghe area, Thach Ha Commune, Ha Tinh City</t>
  </si>
  <si>
    <t xml:space="preserve">7 km from the center of Ha Tinh City </t>
  </si>
  <si>
    <t>Education and Healthcare sector</t>
  </si>
  <si>
    <t>Xuan Giang Private Kindergarten</t>
  </si>
  <si>
    <t>Developing infrastructure of private education</t>
  </si>
  <si>
    <t>Xuan Giang Commune, Nghi Xuan District (18.654102310565563, 105.74361915444399)</t>
  </si>
  <si>
    <t>44 km from Ha Tinh City, 3 km from Nghi Xuan Town, and 10 km from Vinh City</t>
  </si>
  <si>
    <t>0.7</t>
  </si>
  <si>
    <t>Land managed by the People’s Committee of the Commune</t>
  </si>
  <si>
    <t>Xuan An Hospital</t>
  </si>
  <si>
    <t>Developing healthcare infrastructure and meeting medical examination and treatment needs</t>
  </si>
  <si>
    <t>Xuan An Town, Nghi Xuyen District (18.63960608729922, 105.73174626029032)</t>
  </si>
  <si>
    <t>40 km from Ha Tinh City, 14 km from Vinh Airport, and 5 km from Vinh City</t>
  </si>
  <si>
    <t>Inter-Level High School</t>
  </si>
  <si>
    <t>Developing non-public education and training</t>
  </si>
  <si>
    <t>Residential Group No. 7, Nam Hong Ward, Hong Linh Town</t>
  </si>
  <si>
    <t>Located in the center of Hong Linh Town, 25 km from Ha Tinh City and 27 km from Vinh Airport</t>
  </si>
  <si>
    <t>3.3</t>
  </si>
  <si>
    <t xml:space="preserve">Be entitled to investment incentives for qualified business lines and socialization activities </t>
  </si>
  <si>
    <t>Non-profit general social protection training institute</t>
  </si>
  <si>
    <t>Meeting community and individual needs for social development, ensuring social welfare and justice</t>
  </si>
  <si>
    <t>Xuan An Town, Nghi Xuan District (18.634324984316095, 105.7240436859684)</t>
  </si>
  <si>
    <t>44 km from Ha Tinh City, 14 km from Vinh Airport, and 5 km from Vinh City</t>
  </si>
  <si>
    <t>8.6</t>
  </si>
  <si>
    <t>Unused land</t>
  </si>
  <si>
    <t>Other sectors</t>
  </si>
  <si>
    <t>Other sector</t>
  </si>
  <si>
    <t>Centralized domestic waste treatment plant</t>
  </si>
  <si>
    <t>Construction of an inter-district centralized waste treatment plant with advanced and modern technology to meet the long-term demand for domestic waste treatment</t>
  </si>
  <si>
    <t>One of the following districts: Loc Ha, Hong Linh, and Cam Xuyen</t>
  </si>
  <si>
    <t>Location is convenient for transporting waste efficiently from localities</t>
  </si>
  <si>
    <t>Eternal cemetery</t>
  </si>
  <si>
    <t>To handle the burial of the deceased in the region and surrounding areas</t>
  </si>
  <si>
    <t>Residential Group No. 8, Dau Lieu Ward, Hong Linh Town</t>
  </si>
  <si>
    <t>About 1 km from National Route 1A bypass and 30 km from Vinh Airport</t>
  </si>
  <si>
    <t>Bus station in Son Phu Commune</t>
  </si>
  <si>
    <t>Construction of a bus station to serve the traffic and transport of goods</t>
  </si>
  <si>
    <t>Son Phu Commune, Huong Son District</t>
  </si>
  <si>
    <t>60 km from Vinh Airport, 60 km from Ha Tinh City, and 45 km from Cau Treo International Border Gate</t>
  </si>
  <si>
    <t>1.1</t>
  </si>
  <si>
    <t>Ecology, Resort Urban Area and Entertainment in Xuan Giang 2 sandbank and Lam riverside area</t>
  </si>
  <si>
    <t>Construction of an Ecology, Resort Urban Area and Entertainment center in the Xuan Giang 2 sandbank and Lam riverside area, which is oriented towards becoming a high-class eco-resort with continuous large-scale entertainment, providing general recreation and leisure services, sports and resort areas, and an ecotourism center</t>
  </si>
  <si>
    <t>Production forest land allocated to households and individuals; the land of rivers, streams, canals, lakes, ponds, lagoons, and traffic land managed by the People’s Committee of the Commune</t>
  </si>
  <si>
    <t>1. Vung Ang Economic Zone
Location in the province: Ky Anh Town, Ha Tinh Province.
Electrical grid and clean water infrastructure foster the industrial development.
+ 80 km from Dong Hoi Airport (Quang Binh);
+ About 120 km from Vinh Airport (Nghe An);
+ Connecting to National Route 12C and associating with other areas via National Route 1A, Ho Chi Minh Road, Laos and Thailand via Chalo Border Gate.
+ Connecting to the railway system through Vung Ang - Laos railway (to be constructed soon) 
+ Seaway: Connecting sea routes with seaports in the province such as Xuan Hai, Xuan Hoi, Vung Ang, and Son Duong Port.
2. Cau Treo International Border Gate Economic Zone:  
Location in the province: Huong Son District, Ha Tinh Province.
+ 80 km from Ha Tinh City,
+ 70 km west of Vinh City, Nghe An;
+ 150 km from Vung Ang - Son Duong Port;
+ Connecting to National Route 8A, Ho Chi Minh Road and associating with Laos, Thailand via Cau Treo International Border Gate.
- Electricity and water supply are available for the project’s operation.</t>
  </si>
  <si>
    <t>Location in the province: districts, towns, and city.
- Location in the region/sub-region: districts, towns, and city
- Distance from the project site to airports, seaports, expressways, and national routes: 
+ Connecting to Vinh Airport (Nghe An), Dong Hoi Airport (Quang Binh).
+ National Route 1A, 8A, 12 and coastal route.
+ Seaway: Connecting sea routes with seaports in the province such as Xuan Hai, Xuan Hoi, Vung Ang, and Son Duong Port.
- Electricity and water supply are available for the project’s operation.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</si>
</sst>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0_-;\-* #,##0.0_-;_-* &quot;-&quot;??_-;_-@_-"/>
    <numFmt numFmtId="166" formatCode="_-* #,##0_-;\-* #,##0_-;_-* &quot;-&quot;??_-;_-@_-"/>
  </numFmts>
  <fonts count="15" x14ac:knownFonts="1">
    <font>
      <sz val="11"/>
      <color theme="1"/>
      <name val="Arial"/>
      <family val="2"/>
      <scheme val="minor"/>
    </font>
    <font>
      <sz val="12"/>
      <color theme="1"/>
      <name val="Times New Roman"/>
      <family val="1"/>
    </font>
    <font>
      <b/>
      <sz val="11"/>
      <color theme="1"/>
      <name val="Arial"/>
      <family val="2"/>
      <scheme val="minor"/>
    </font>
    <font>
      <b/>
      <sz val="12"/>
      <color theme="1"/>
      <name val="Times New Roman"/>
      <family val="1"/>
    </font>
    <font>
      <sz val="11"/>
      <color theme="1"/>
      <name val="Arial"/>
      <family val="2"/>
      <scheme val="minor"/>
    </font>
    <font>
      <vertAlign val="superscript"/>
      <sz val="12"/>
      <color theme="1"/>
      <name val="Times New Roman"/>
      <family val="1"/>
    </font>
    <font>
      <i/>
      <sz val="12"/>
      <color theme="1"/>
      <name val="Times New Roman"/>
      <family val="1"/>
    </font>
    <font>
      <sz val="11"/>
      <color rgb="FFFF0000"/>
      <name val="Arial"/>
      <family val="2"/>
      <scheme val="minor"/>
    </font>
    <font>
      <b/>
      <sz val="16"/>
      <color rgb="FFFF0000"/>
      <name val="Times New Roman"/>
      <family val="1"/>
    </font>
    <font>
      <b/>
      <i/>
      <sz val="12"/>
      <color rgb="FFFF0000"/>
      <name val="Times New Roman"/>
      <family val="1"/>
    </font>
    <font>
      <b/>
      <i/>
      <sz val="12"/>
      <color rgb="FFFF0000"/>
      <name val="Times New Roman"/>
      <family val="1"/>
      <charset val="163"/>
    </font>
    <font>
      <b/>
      <i/>
      <sz val="11"/>
      <color rgb="FFFF0000"/>
      <name val="Arial"/>
      <family val="2"/>
      <charset val="163"/>
      <scheme val="minor"/>
    </font>
    <font>
      <i/>
      <sz val="12"/>
      <color rgb="FFFF0000"/>
      <name val="Times New Roman"/>
      <family val="1"/>
      <charset val="163"/>
    </font>
    <font>
      <i/>
      <sz val="11"/>
      <color rgb="FFFF0000"/>
      <name val="Arial"/>
      <family val="2"/>
      <charset val="163"/>
      <scheme val="minor"/>
    </font>
    <font>
      <b/>
      <i/>
      <sz val="16"/>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4" fillId="0" borderId="0" applyFont="0" applyFill="0" applyBorder="0" applyAlignment="0" applyProtection="0"/>
  </cellStyleXfs>
  <cellXfs count="103">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166"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0" xfId="0" applyFont="1"/>
    <xf numFmtId="166" fontId="1" fillId="0" borderId="1" xfId="1"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3" fillId="2" borderId="4" xfId="0" applyFont="1" applyFill="1" applyBorder="1" applyAlignment="1">
      <alignmen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66" fontId="3" fillId="2" borderId="3" xfId="1" applyNumberFormat="1" applyFont="1" applyFill="1" applyBorder="1" applyAlignment="1">
      <alignment vertical="center"/>
    </xf>
    <xf numFmtId="166" fontId="0" fillId="0" borderId="0" xfId="1" applyNumberFormat="1" applyFont="1" applyAlignment="1">
      <alignment horizontal="center" vertical="center" wrapText="1"/>
    </xf>
    <xf numFmtId="165" fontId="1" fillId="0" borderId="1" xfId="1" quotePrefix="1" applyNumberFormat="1" applyFont="1" applyBorder="1" applyAlignment="1">
      <alignment horizontal="center" vertical="center" wrapText="1"/>
    </xf>
    <xf numFmtId="166" fontId="1" fillId="0" borderId="1" xfId="1" applyNumberFormat="1"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wrapText="1"/>
    </xf>
    <xf numFmtId="0" fontId="3" fillId="3" borderId="1" xfId="0"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1" fillId="0" borderId="0" xfId="0" applyFont="1" applyAlignment="1">
      <alignment horizontal="center" vertical="center" wrapText="1"/>
    </xf>
    <xf numFmtId="0" fontId="7" fillId="0" borderId="0" xfId="0" applyFont="1"/>
    <xf numFmtId="0" fontId="1" fillId="0" borderId="1" xfId="0" applyFont="1" applyBorder="1" applyAlignment="1">
      <alignment horizontal="right"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0" fontId="2" fillId="0" borderId="0" xfId="0" applyFont="1" applyAlignment="1">
      <alignment horizontal="center" wrapText="1"/>
    </xf>
    <xf numFmtId="0" fontId="3" fillId="0" borderId="5" xfId="0" applyFont="1" applyBorder="1" applyAlignment="1">
      <alignment horizontal="center" vertical="center" wrapText="1"/>
    </xf>
    <xf numFmtId="0" fontId="3" fillId="0" borderId="1" xfId="0" applyFont="1" applyBorder="1" applyAlignment="1">
      <alignment horizontal="center" wrapText="1"/>
    </xf>
    <xf numFmtId="166" fontId="3" fillId="2" borderId="3" xfId="1" applyNumberFormat="1" applyFont="1" applyFill="1" applyBorder="1" applyAlignment="1">
      <alignment horizontal="center" vertical="center"/>
    </xf>
    <xf numFmtId="165" fontId="3" fillId="2" borderId="3" xfId="1" applyNumberFormat="1" applyFont="1" applyFill="1" applyBorder="1" applyAlignment="1">
      <alignment vertical="center"/>
    </xf>
    <xf numFmtId="0" fontId="1" fillId="2" borderId="1" xfId="0" applyFont="1" applyFill="1" applyBorder="1" applyAlignment="1">
      <alignment horizontal="center" vertical="center" wrapText="1"/>
    </xf>
    <xf numFmtId="166" fontId="1" fillId="0" borderId="1" xfId="1" quotePrefix="1" applyNumberFormat="1" applyFont="1" applyFill="1" applyBorder="1" applyAlignment="1">
      <alignment horizontal="right" vertical="center" wrapText="1"/>
    </xf>
    <xf numFmtId="0" fontId="0" fillId="0" borderId="0" xfId="0" applyAlignment="1">
      <alignment horizontal="center"/>
    </xf>
    <xf numFmtId="0" fontId="3" fillId="3" borderId="1" xfId="0" applyFont="1" applyFill="1" applyBorder="1" applyAlignment="1">
      <alignment horizontal="center" wrapText="1"/>
    </xf>
    <xf numFmtId="0" fontId="3" fillId="2" borderId="4" xfId="0" applyFont="1" applyFill="1" applyBorder="1" applyAlignment="1">
      <alignment horizontal="center" wrapText="1"/>
    </xf>
    <xf numFmtId="165" fontId="3" fillId="2" borderId="3" xfId="1" applyNumberFormat="1" applyFont="1" applyFill="1" applyBorder="1" applyAlignment="1">
      <alignment horizontal="center" vertical="center"/>
    </xf>
    <xf numFmtId="165" fontId="0" fillId="0" borderId="0" xfId="0" applyNumberFormat="1"/>
    <xf numFmtId="0" fontId="3" fillId="0" borderId="2" xfId="0" applyFont="1" applyBorder="1" applyAlignment="1">
      <alignment vertical="center"/>
    </xf>
    <xf numFmtId="0" fontId="3" fillId="0" borderId="3" xfId="0" applyFont="1" applyBorder="1" applyAlignment="1">
      <alignment vertical="center"/>
    </xf>
    <xf numFmtId="166" fontId="3" fillId="0" borderId="3" xfId="1" applyNumberFormat="1" applyFont="1" applyFill="1" applyBorder="1" applyAlignment="1">
      <alignment vertical="center"/>
    </xf>
    <xf numFmtId="0" fontId="3" fillId="0" borderId="4" xfId="0" applyFont="1" applyBorder="1" applyAlignment="1">
      <alignment vertical="center"/>
    </xf>
    <xf numFmtId="0" fontId="8" fillId="0" borderId="4" xfId="0" applyFont="1" applyBorder="1" applyAlignment="1">
      <alignment vertical="center"/>
    </xf>
    <xf numFmtId="0" fontId="9" fillId="0" borderId="2" xfId="0" applyFont="1" applyBorder="1" applyAlignment="1">
      <alignment vertical="center"/>
    </xf>
    <xf numFmtId="0" fontId="10" fillId="3" borderId="1" xfId="0" applyFont="1" applyFill="1" applyBorder="1" applyAlignment="1">
      <alignment horizontal="center" vertical="center" wrapText="1"/>
    </xf>
    <xf numFmtId="166" fontId="10" fillId="3"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166" fontId="9" fillId="2" borderId="1" xfId="1" applyNumberFormat="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wrapText="1"/>
    </xf>
    <xf numFmtId="0" fontId="13" fillId="0" borderId="0" xfId="0" applyFont="1" applyAlignment="1">
      <alignment horizontal="center" vertical="center" wrapText="1"/>
    </xf>
    <xf numFmtId="166" fontId="12" fillId="0" borderId="1" xfId="1" quotePrefix="1" applyNumberFormat="1" applyFont="1" applyBorder="1" applyAlignment="1">
      <alignment horizontal="center"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166" fontId="9" fillId="2" borderId="3" xfId="1" applyNumberFormat="1" applyFont="1" applyFill="1" applyBorder="1" applyAlignment="1">
      <alignment vertical="center"/>
    </xf>
    <xf numFmtId="0" fontId="9" fillId="2" borderId="4" xfId="0" applyFont="1" applyFill="1" applyBorder="1" applyAlignment="1">
      <alignment vertical="center"/>
    </xf>
    <xf numFmtId="0" fontId="9" fillId="0" borderId="0" xfId="0" applyFont="1"/>
    <xf numFmtId="0" fontId="1" fillId="0" borderId="1" xfId="0"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vertical="center"/>
    </xf>
    <xf numFmtId="166" fontId="9" fillId="0" borderId="3" xfId="1" applyNumberFormat="1" applyFont="1" applyFill="1" applyBorder="1" applyAlignment="1">
      <alignment vertical="center"/>
    </xf>
    <xf numFmtId="0" fontId="9" fillId="0" borderId="4" xfId="0" applyFont="1" applyBorder="1" applyAlignment="1">
      <alignment vertical="center"/>
    </xf>
    <xf numFmtId="0" fontId="14" fillId="0" borderId="4" xfId="0" applyFont="1" applyBorder="1" applyAlignment="1">
      <alignment vertical="center"/>
    </xf>
    <xf numFmtId="0" fontId="10" fillId="2" borderId="1" xfId="0" applyFont="1" applyFill="1" applyBorder="1" applyAlignment="1">
      <alignment horizontal="center" vertical="center" wrapText="1"/>
    </xf>
    <xf numFmtId="0" fontId="10" fillId="2" borderId="2" xfId="0" applyFont="1" applyFill="1" applyBorder="1" applyAlignment="1">
      <alignment vertical="center"/>
    </xf>
    <xf numFmtId="0" fontId="10" fillId="2" borderId="3" xfId="0" applyFont="1" applyFill="1" applyBorder="1" applyAlignment="1">
      <alignment vertical="center"/>
    </xf>
    <xf numFmtId="166" fontId="10" fillId="2" borderId="3" xfId="1" applyNumberFormat="1" applyFont="1" applyFill="1" applyBorder="1" applyAlignment="1">
      <alignment horizontal="center" vertical="center"/>
    </xf>
    <xf numFmtId="165" fontId="10" fillId="2" borderId="3" xfId="1" applyNumberFormat="1" applyFont="1" applyFill="1" applyBorder="1" applyAlignment="1">
      <alignment vertical="center"/>
    </xf>
    <xf numFmtId="0" fontId="12"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vertical="center" wrapText="1"/>
    </xf>
    <xf numFmtId="0" fontId="13" fillId="0" borderId="0" xfId="0" applyFont="1"/>
    <xf numFmtId="166" fontId="12"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6" fontId="12" fillId="0" borderId="1" xfId="1" quotePrefix="1" applyNumberFormat="1" applyFont="1" applyFill="1" applyBorder="1" applyAlignment="1">
      <alignment horizontal="center" vertical="center" wrapText="1"/>
    </xf>
    <xf numFmtId="166" fontId="1" fillId="0" borderId="1" xfId="1" applyNumberFormat="1" applyFont="1" applyFill="1" applyBorder="1" applyAlignment="1">
      <alignment horizontal="right" vertical="center" wrapText="1"/>
    </xf>
    <xf numFmtId="166" fontId="12" fillId="0" borderId="1" xfId="1" applyNumberFormat="1" applyFont="1" applyFill="1" applyBorder="1" applyAlignment="1">
      <alignment horizontal="right" vertical="center" wrapText="1"/>
    </xf>
    <xf numFmtId="165" fontId="1" fillId="0" borderId="1" xfId="1" applyNumberFormat="1" applyFont="1" applyFill="1" applyBorder="1" applyAlignment="1">
      <alignment horizontal="right" vertical="center" wrapText="1"/>
    </xf>
    <xf numFmtId="166" fontId="12" fillId="0" borderId="1" xfId="1" quotePrefix="1" applyNumberFormat="1" applyFont="1" applyFill="1" applyBorder="1" applyAlignment="1">
      <alignment horizontal="right" vertical="center" wrapText="1"/>
    </xf>
    <xf numFmtId="164" fontId="1" fillId="0" borderId="1" xfId="1" applyNumberFormat="1" applyFont="1" applyFill="1" applyBorder="1" applyAlignment="1">
      <alignment horizontal="right" vertical="center" wrapText="1"/>
    </xf>
    <xf numFmtId="0" fontId="12" fillId="0" borderId="1" xfId="0" applyFont="1" applyBorder="1" applyAlignment="1">
      <alignment vertical="center" wrapText="1"/>
    </xf>
    <xf numFmtId="165" fontId="12" fillId="0" borderId="1" xfId="1" quotePrefix="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Alignment="1">
      <alignment horizontal="justify" vertical="center"/>
    </xf>
    <xf numFmtId="0" fontId="1" fillId="0" borderId="1" xfId="0" applyFont="1" applyBorder="1" applyAlignment="1">
      <alignment horizontal="justify" vertical="center"/>
    </xf>
    <xf numFmtId="165" fontId="12" fillId="0" borderId="1" xfId="1" quotePrefix="1" applyNumberFormat="1" applyFont="1" applyFill="1" applyBorder="1" applyAlignment="1">
      <alignment horizontal="right" vertical="center" wrapText="1"/>
    </xf>
    <xf numFmtId="0" fontId="10" fillId="2" borderId="4"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A48" zoomScale="85" zoomScaleNormal="85" workbookViewId="0">
      <selection activeCell="F42" sqref="F42"/>
    </sheetView>
  </sheetViews>
  <sheetFormatPr defaultColWidth="9.125" defaultRowHeight="14.25" x14ac:dyDescent="0.2"/>
  <cols>
    <col min="1" max="1" width="5.125" style="2" customWidth="1"/>
    <col min="2" max="2" width="23.125" style="2" customWidth="1"/>
    <col min="3" max="3" width="49.625" style="2" customWidth="1"/>
    <col min="4" max="4" width="13" style="20" customWidth="1"/>
    <col min="5" max="5" width="29.75" style="2" customWidth="1"/>
    <col min="6" max="6" width="55.25" style="2" customWidth="1"/>
    <col min="7" max="7" width="13.625" style="2" customWidth="1"/>
    <col min="8" max="8" width="14.75" style="2" customWidth="1"/>
    <col min="9" max="9" width="15.625" style="2" customWidth="1"/>
    <col min="10" max="10" width="23.125" style="2" customWidth="1"/>
    <col min="11" max="11" width="21.375" style="2" customWidth="1"/>
    <col min="12" max="12" width="16.25" style="2" customWidth="1"/>
    <col min="13" max="13" width="23" style="2" customWidth="1"/>
    <col min="14" max="14" width="29.75" style="2" customWidth="1"/>
    <col min="15" max="15" width="21.625" style="2" customWidth="1"/>
    <col min="16" max="16" width="0" style="2" hidden="1" customWidth="1"/>
    <col min="17" max="17" width="9.125" style="2"/>
    <col min="18" max="20" width="9.125" style="2" hidden="1" customWidth="1"/>
    <col min="21" max="21" width="10" style="2" customWidth="1"/>
    <col min="22" max="16384" width="9.125" style="2"/>
  </cols>
  <sheetData>
    <row r="1" spans="1:21" s="13" customFormat="1" ht="20.25" x14ac:dyDescent="0.25">
      <c r="A1" s="3" t="s">
        <v>634</v>
      </c>
      <c r="B1" s="46" t="s">
        <v>635</v>
      </c>
      <c r="C1" s="47"/>
      <c r="D1" s="48"/>
      <c r="E1" s="47"/>
      <c r="F1" s="47"/>
      <c r="G1" s="47"/>
      <c r="H1" s="47"/>
      <c r="I1" s="47"/>
      <c r="J1" s="47"/>
      <c r="K1" s="47"/>
      <c r="L1" s="47"/>
      <c r="M1" s="47"/>
      <c r="N1" s="47"/>
      <c r="O1" s="47"/>
      <c r="P1" s="47"/>
      <c r="Q1" s="47"/>
      <c r="R1" s="47"/>
      <c r="S1" s="47"/>
      <c r="T1" s="49"/>
      <c r="U1" s="50"/>
    </row>
    <row r="2" spans="1:21" s="69" customFormat="1" ht="20.25" x14ac:dyDescent="0.25">
      <c r="A2" s="72" t="s">
        <v>634</v>
      </c>
      <c r="B2" s="51" t="s">
        <v>687</v>
      </c>
      <c r="C2" s="73"/>
      <c r="D2" s="74"/>
      <c r="E2" s="73"/>
      <c r="F2" s="73"/>
      <c r="G2" s="73"/>
      <c r="H2" s="73"/>
      <c r="I2" s="73"/>
      <c r="J2" s="73"/>
      <c r="K2" s="73"/>
      <c r="L2" s="73"/>
      <c r="M2" s="73"/>
      <c r="N2" s="73"/>
      <c r="O2" s="73"/>
      <c r="P2" s="73"/>
      <c r="Q2" s="73"/>
      <c r="R2" s="73"/>
      <c r="S2" s="73"/>
      <c r="T2" s="75"/>
      <c r="U2" s="76"/>
    </row>
    <row r="3" spans="1:21" s="4" customFormat="1" ht="91.5" customHeight="1" x14ac:dyDescent="0.2">
      <c r="A3" s="26" t="s">
        <v>0</v>
      </c>
      <c r="B3" s="26" t="s">
        <v>1</v>
      </c>
      <c r="C3" s="26" t="s">
        <v>2</v>
      </c>
      <c r="D3" s="27" t="s">
        <v>3</v>
      </c>
      <c r="E3" s="26" t="s">
        <v>4</v>
      </c>
      <c r="F3" s="26" t="s">
        <v>5</v>
      </c>
      <c r="G3" s="26" t="s">
        <v>303</v>
      </c>
      <c r="H3" s="26" t="s">
        <v>6</v>
      </c>
      <c r="I3" s="26" t="s">
        <v>7</v>
      </c>
      <c r="J3" s="26" t="s">
        <v>8</v>
      </c>
      <c r="K3" s="26" t="s">
        <v>9</v>
      </c>
      <c r="L3" s="26" t="s">
        <v>10</v>
      </c>
      <c r="M3" s="26" t="s">
        <v>11</v>
      </c>
      <c r="N3" s="26" t="s">
        <v>12</v>
      </c>
      <c r="O3" s="26" t="s">
        <v>13</v>
      </c>
      <c r="P3" s="26" t="s">
        <v>14</v>
      </c>
      <c r="Q3" s="26" t="s">
        <v>15</v>
      </c>
      <c r="R3" s="3" t="s">
        <v>16</v>
      </c>
      <c r="S3" s="3" t="s">
        <v>17</v>
      </c>
      <c r="T3" s="3" t="s">
        <v>18</v>
      </c>
      <c r="U3" s="26" t="s">
        <v>113</v>
      </c>
    </row>
    <row r="4" spans="1:21" s="55" customFormat="1" ht="78.75" x14ac:dyDescent="0.2">
      <c r="A4" s="52" t="s">
        <v>688</v>
      </c>
      <c r="B4" s="52" t="s">
        <v>689</v>
      </c>
      <c r="C4" s="52" t="s">
        <v>690</v>
      </c>
      <c r="D4" s="53" t="s">
        <v>691</v>
      </c>
      <c r="E4" s="52" t="s">
        <v>692</v>
      </c>
      <c r="F4" s="52" t="s">
        <v>693</v>
      </c>
      <c r="G4" s="52" t="s">
        <v>694</v>
      </c>
      <c r="H4" s="52" t="s">
        <v>695</v>
      </c>
      <c r="I4" s="52" t="s">
        <v>696</v>
      </c>
      <c r="J4" s="52" t="s">
        <v>697</v>
      </c>
      <c r="K4" s="52" t="s">
        <v>698</v>
      </c>
      <c r="L4" s="52" t="s">
        <v>699</v>
      </c>
      <c r="M4" s="52" t="s">
        <v>700</v>
      </c>
      <c r="N4" s="52" t="s">
        <v>701</v>
      </c>
      <c r="O4" s="52" t="s">
        <v>702</v>
      </c>
      <c r="P4" s="52"/>
      <c r="Q4" s="52" t="s">
        <v>703</v>
      </c>
      <c r="R4" s="54"/>
      <c r="S4" s="54"/>
      <c r="T4" s="54"/>
      <c r="U4" s="52" t="s">
        <v>704</v>
      </c>
    </row>
    <row r="5" spans="1:21" s="9" customFormat="1" ht="15.75" x14ac:dyDescent="0.2">
      <c r="A5" s="5" t="s">
        <v>114</v>
      </c>
      <c r="B5" s="6" t="s">
        <v>115</v>
      </c>
      <c r="C5" s="5"/>
      <c r="D5" s="7"/>
      <c r="E5" s="5"/>
      <c r="F5" s="5"/>
      <c r="G5" s="8"/>
      <c r="H5" s="5"/>
      <c r="I5" s="8"/>
      <c r="J5" s="5"/>
      <c r="K5" s="5"/>
      <c r="L5" s="5"/>
      <c r="M5" s="5"/>
      <c r="N5" s="5"/>
      <c r="O5" s="5"/>
      <c r="P5" s="5"/>
      <c r="Q5" s="5"/>
      <c r="R5" s="5"/>
      <c r="S5" s="5"/>
      <c r="T5" s="5"/>
      <c r="U5" s="5"/>
    </row>
    <row r="6" spans="1:21" s="60" customFormat="1" ht="15.75" x14ac:dyDescent="0.2">
      <c r="A6" s="56" t="s">
        <v>114</v>
      </c>
      <c r="B6" s="57" t="s">
        <v>705</v>
      </c>
      <c r="C6" s="56"/>
      <c r="D6" s="58"/>
      <c r="E6" s="56"/>
      <c r="F6" s="56"/>
      <c r="G6" s="59"/>
      <c r="H6" s="56"/>
      <c r="I6" s="59"/>
      <c r="J6" s="56"/>
      <c r="K6" s="56"/>
      <c r="L6" s="56"/>
      <c r="M6" s="56"/>
      <c r="N6" s="56"/>
      <c r="O6" s="56"/>
      <c r="P6" s="56"/>
      <c r="Q6" s="56"/>
      <c r="R6" s="56"/>
      <c r="S6" s="56"/>
      <c r="T6" s="56"/>
      <c r="U6" s="56"/>
    </row>
    <row r="7" spans="1:21" ht="110.25" x14ac:dyDescent="0.2">
      <c r="A7" s="1">
        <v>1</v>
      </c>
      <c r="B7" s="1" t="s">
        <v>19</v>
      </c>
      <c r="C7" s="1" t="s">
        <v>20</v>
      </c>
      <c r="D7" s="14">
        <v>25000</v>
      </c>
      <c r="E7" s="1" t="s">
        <v>385</v>
      </c>
      <c r="F7" s="15" t="s">
        <v>617</v>
      </c>
      <c r="G7" s="15" t="s">
        <v>528</v>
      </c>
      <c r="H7" s="1" t="s">
        <v>21</v>
      </c>
      <c r="I7" s="1" t="s">
        <v>513</v>
      </c>
      <c r="J7" s="1" t="s">
        <v>625</v>
      </c>
      <c r="K7" s="1" t="s">
        <v>23</v>
      </c>
      <c r="L7" s="1"/>
      <c r="M7" s="1" t="s">
        <v>24</v>
      </c>
      <c r="N7" s="1" t="s">
        <v>399</v>
      </c>
      <c r="O7" s="1" t="s">
        <v>26</v>
      </c>
      <c r="P7" s="1"/>
      <c r="Q7" s="1"/>
      <c r="R7" s="1" t="s">
        <v>27</v>
      </c>
      <c r="S7" s="1" t="s">
        <v>28</v>
      </c>
      <c r="T7" s="1" t="s">
        <v>109</v>
      </c>
      <c r="U7" s="1" t="str">
        <f>$B$5</f>
        <v>Lĩnh vực bất động sản, du lịch</v>
      </c>
    </row>
    <row r="8" spans="1:21" s="63" customFormat="1" ht="126" x14ac:dyDescent="0.2">
      <c r="A8" s="61">
        <v>1</v>
      </c>
      <c r="B8" s="61" t="s">
        <v>1251</v>
      </c>
      <c r="C8" s="61" t="s">
        <v>1252</v>
      </c>
      <c r="D8" s="64" t="s">
        <v>725</v>
      </c>
      <c r="E8" s="61" t="s">
        <v>706</v>
      </c>
      <c r="F8" s="62" t="s">
        <v>707</v>
      </c>
      <c r="G8" s="62" t="s">
        <v>528</v>
      </c>
      <c r="H8" s="61" t="s">
        <v>708</v>
      </c>
      <c r="I8" s="61" t="s">
        <v>709</v>
      </c>
      <c r="J8" s="61" t="s">
        <v>710</v>
      </c>
      <c r="K8" s="61" t="s">
        <v>711</v>
      </c>
      <c r="L8" s="61"/>
      <c r="M8" s="61" t="s">
        <v>712</v>
      </c>
      <c r="N8" s="61" t="s">
        <v>713</v>
      </c>
      <c r="O8" s="61" t="s">
        <v>714</v>
      </c>
      <c r="P8" s="61"/>
      <c r="Q8" s="61"/>
      <c r="R8" s="61"/>
      <c r="S8" s="61"/>
      <c r="T8" s="61"/>
      <c r="U8" s="61" t="s">
        <v>705</v>
      </c>
    </row>
    <row r="9" spans="1:21" ht="110.25" x14ac:dyDescent="0.2">
      <c r="A9" s="1">
        <v>2</v>
      </c>
      <c r="B9" s="1" t="s">
        <v>30</v>
      </c>
      <c r="C9" s="1" t="s">
        <v>619</v>
      </c>
      <c r="D9" s="14">
        <v>2000</v>
      </c>
      <c r="E9" s="1" t="s">
        <v>386</v>
      </c>
      <c r="F9" s="1" t="s">
        <v>387</v>
      </c>
      <c r="G9" s="1">
        <v>300</v>
      </c>
      <c r="H9" s="1" t="s">
        <v>31</v>
      </c>
      <c r="I9" s="1" t="s">
        <v>514</v>
      </c>
      <c r="J9" s="1" t="s">
        <v>625</v>
      </c>
      <c r="K9" s="1" t="s">
        <v>23</v>
      </c>
      <c r="L9" s="1"/>
      <c r="M9" s="1" t="s">
        <v>32</v>
      </c>
      <c r="N9" s="1" t="s">
        <v>399</v>
      </c>
      <c r="O9" s="1" t="s">
        <v>26</v>
      </c>
      <c r="P9" s="1"/>
      <c r="Q9" s="1"/>
      <c r="R9" s="1" t="s">
        <v>27</v>
      </c>
      <c r="S9" s="1" t="s">
        <v>28</v>
      </c>
      <c r="T9" s="1" t="s">
        <v>35</v>
      </c>
      <c r="U9" s="1" t="str">
        <f t="shared" ref="U9:U25" si="0">$B$5</f>
        <v>Lĩnh vực bất động sản, du lịch</v>
      </c>
    </row>
    <row r="10" spans="1:21" s="63" customFormat="1" ht="157.5" x14ac:dyDescent="0.2">
      <c r="A10" s="61">
        <v>2</v>
      </c>
      <c r="B10" s="61" t="s">
        <v>715</v>
      </c>
      <c r="C10" s="61" t="s">
        <v>716</v>
      </c>
      <c r="D10" s="64" t="s">
        <v>724</v>
      </c>
      <c r="E10" s="61" t="s">
        <v>717</v>
      </c>
      <c r="F10" s="62" t="s">
        <v>728</v>
      </c>
      <c r="G10" s="61">
        <v>300</v>
      </c>
      <c r="H10" s="61" t="s">
        <v>718</v>
      </c>
      <c r="I10" s="61" t="s">
        <v>719</v>
      </c>
      <c r="J10" s="61" t="s">
        <v>710</v>
      </c>
      <c r="K10" s="61" t="s">
        <v>711</v>
      </c>
      <c r="L10" s="61"/>
      <c r="M10" s="61" t="s">
        <v>720</v>
      </c>
      <c r="N10" s="61" t="s">
        <v>713</v>
      </c>
      <c r="O10" s="61" t="s">
        <v>714</v>
      </c>
      <c r="P10" s="61"/>
      <c r="Q10" s="61"/>
      <c r="R10" s="61"/>
      <c r="S10" s="61"/>
      <c r="T10" s="61"/>
      <c r="U10" s="61" t="s">
        <v>705</v>
      </c>
    </row>
    <row r="11" spans="1:21" ht="110.25" x14ac:dyDescent="0.2">
      <c r="A11" s="1">
        <v>3</v>
      </c>
      <c r="B11" s="1" t="s">
        <v>34</v>
      </c>
      <c r="C11" s="1" t="s">
        <v>620</v>
      </c>
      <c r="D11" s="14">
        <v>3000</v>
      </c>
      <c r="E11" s="1" t="s">
        <v>500</v>
      </c>
      <c r="F11" s="1" t="s">
        <v>618</v>
      </c>
      <c r="G11" s="1">
        <v>185</v>
      </c>
      <c r="H11" s="1" t="s">
        <v>31</v>
      </c>
      <c r="I11" s="1" t="s">
        <v>515</v>
      </c>
      <c r="J11" s="1" t="s">
        <v>625</v>
      </c>
      <c r="K11" s="1" t="s">
        <v>23</v>
      </c>
      <c r="L11" s="1"/>
      <c r="M11" s="1" t="s">
        <v>24</v>
      </c>
      <c r="N11" s="1" t="s">
        <v>399</v>
      </c>
      <c r="O11" s="1" t="s">
        <v>26</v>
      </c>
      <c r="P11" s="1"/>
      <c r="Q11" s="1"/>
      <c r="R11" s="1" t="s">
        <v>27</v>
      </c>
      <c r="S11" s="1" t="s">
        <v>28</v>
      </c>
      <c r="T11" s="1" t="s">
        <v>70</v>
      </c>
      <c r="U11" s="1" t="str">
        <f t="shared" si="0"/>
        <v>Lĩnh vực bất động sản, du lịch</v>
      </c>
    </row>
    <row r="12" spans="1:21" s="63" customFormat="1" ht="126" x14ac:dyDescent="0.2">
      <c r="A12" s="61">
        <v>3</v>
      </c>
      <c r="B12" s="61" t="s">
        <v>721</v>
      </c>
      <c r="C12" s="61" t="s">
        <v>722</v>
      </c>
      <c r="D12" s="64" t="s">
        <v>723</v>
      </c>
      <c r="E12" s="61" t="s">
        <v>726</v>
      </c>
      <c r="F12" s="62" t="s">
        <v>727</v>
      </c>
      <c r="G12" s="61">
        <v>185</v>
      </c>
      <c r="H12" s="61" t="s">
        <v>718</v>
      </c>
      <c r="I12" s="61" t="s">
        <v>729</v>
      </c>
      <c r="J12" s="61" t="s">
        <v>710</v>
      </c>
      <c r="K12" s="61" t="s">
        <v>711</v>
      </c>
      <c r="L12" s="61"/>
      <c r="M12" s="61" t="s">
        <v>712</v>
      </c>
      <c r="N12" s="61" t="s">
        <v>713</v>
      </c>
      <c r="O12" s="61" t="s">
        <v>714</v>
      </c>
      <c r="P12" s="61"/>
      <c r="Q12" s="61"/>
      <c r="R12" s="61"/>
      <c r="S12" s="61"/>
      <c r="T12" s="61"/>
      <c r="U12" s="61" t="s">
        <v>705</v>
      </c>
    </row>
    <row r="13" spans="1:21" ht="110.25" x14ac:dyDescent="0.2">
      <c r="A13" s="1">
        <v>4</v>
      </c>
      <c r="B13" s="1" t="s">
        <v>389</v>
      </c>
      <c r="C13" s="1" t="s">
        <v>621</v>
      </c>
      <c r="D13" s="14">
        <v>3000</v>
      </c>
      <c r="E13" s="1" t="s">
        <v>501</v>
      </c>
      <c r="F13" s="15" t="s">
        <v>622</v>
      </c>
      <c r="G13" s="1" t="s">
        <v>36</v>
      </c>
      <c r="H13" s="1" t="s">
        <v>21</v>
      </c>
      <c r="I13" s="1" t="s">
        <v>624</v>
      </c>
      <c r="J13" s="1" t="s">
        <v>625</v>
      </c>
      <c r="K13" s="1" t="s">
        <v>23</v>
      </c>
      <c r="L13" s="1"/>
      <c r="M13" s="1" t="s">
        <v>24</v>
      </c>
      <c r="N13" s="1" t="s">
        <v>399</v>
      </c>
      <c r="O13" s="1" t="s">
        <v>26</v>
      </c>
      <c r="P13" s="1"/>
      <c r="Q13" s="1"/>
      <c r="R13" s="1" t="s">
        <v>27</v>
      </c>
      <c r="S13" s="1" t="s">
        <v>28</v>
      </c>
      <c r="T13" s="1" t="s">
        <v>70</v>
      </c>
      <c r="U13" s="1" t="str">
        <f t="shared" si="0"/>
        <v>Lĩnh vực bất động sản, du lịch</v>
      </c>
    </row>
    <row r="14" spans="1:21" s="63" customFormat="1" ht="126" x14ac:dyDescent="0.2">
      <c r="A14" s="61">
        <v>4</v>
      </c>
      <c r="B14" s="61" t="s">
        <v>730</v>
      </c>
      <c r="C14" s="61" t="s">
        <v>731</v>
      </c>
      <c r="D14" s="64" t="s">
        <v>723</v>
      </c>
      <c r="E14" s="61" t="s">
        <v>732</v>
      </c>
      <c r="F14" s="62" t="s">
        <v>733</v>
      </c>
      <c r="G14" s="61" t="s">
        <v>734</v>
      </c>
      <c r="H14" s="61" t="s">
        <v>708</v>
      </c>
      <c r="I14" s="61" t="s">
        <v>735</v>
      </c>
      <c r="J14" s="61" t="s">
        <v>710</v>
      </c>
      <c r="K14" s="61" t="s">
        <v>711</v>
      </c>
      <c r="L14" s="61"/>
      <c r="M14" s="61" t="s">
        <v>712</v>
      </c>
      <c r="N14" s="61" t="s">
        <v>713</v>
      </c>
      <c r="O14" s="61" t="s">
        <v>714</v>
      </c>
      <c r="P14" s="61"/>
      <c r="Q14" s="61"/>
      <c r="R14" s="61"/>
      <c r="S14" s="61"/>
      <c r="T14" s="61"/>
      <c r="U14" s="61" t="s">
        <v>705</v>
      </c>
    </row>
    <row r="15" spans="1:21" ht="110.25" x14ac:dyDescent="0.2">
      <c r="A15" s="1">
        <v>5</v>
      </c>
      <c r="B15" s="1" t="s">
        <v>37</v>
      </c>
      <c r="C15" s="1" t="s">
        <v>390</v>
      </c>
      <c r="D15" s="14">
        <v>2000</v>
      </c>
      <c r="E15" s="1" t="s">
        <v>502</v>
      </c>
      <c r="F15" s="15" t="s">
        <v>623</v>
      </c>
      <c r="G15" s="1">
        <v>165</v>
      </c>
      <c r="H15" s="1" t="s">
        <v>21</v>
      </c>
      <c r="I15" s="1" t="s">
        <v>509</v>
      </c>
      <c r="J15" s="1" t="s">
        <v>625</v>
      </c>
      <c r="K15" s="1" t="s">
        <v>23</v>
      </c>
      <c r="L15" s="1"/>
      <c r="M15" s="1" t="s">
        <v>32</v>
      </c>
      <c r="N15" s="1" t="s">
        <v>399</v>
      </c>
      <c r="O15" s="1" t="s">
        <v>26</v>
      </c>
      <c r="P15" s="1"/>
      <c r="Q15" s="1"/>
      <c r="R15" s="1" t="s">
        <v>27</v>
      </c>
      <c r="S15" s="1" t="s">
        <v>28</v>
      </c>
      <c r="T15" s="1" t="s">
        <v>38</v>
      </c>
      <c r="U15" s="1" t="str">
        <f t="shared" si="0"/>
        <v>Lĩnh vực bất động sản, du lịch</v>
      </c>
    </row>
    <row r="16" spans="1:21" s="63" customFormat="1" ht="126" x14ac:dyDescent="0.2">
      <c r="A16" s="61">
        <v>5</v>
      </c>
      <c r="B16" s="61" t="s">
        <v>736</v>
      </c>
      <c r="C16" s="61" t="s">
        <v>737</v>
      </c>
      <c r="D16" s="64" t="s">
        <v>724</v>
      </c>
      <c r="E16" s="61" t="s">
        <v>738</v>
      </c>
      <c r="F16" s="62" t="s">
        <v>739</v>
      </c>
      <c r="G16" s="61">
        <v>165</v>
      </c>
      <c r="H16" s="61" t="s">
        <v>708</v>
      </c>
      <c r="I16" s="61" t="s">
        <v>740</v>
      </c>
      <c r="J16" s="61" t="s">
        <v>710</v>
      </c>
      <c r="K16" s="61" t="s">
        <v>711</v>
      </c>
      <c r="L16" s="61"/>
      <c r="M16" s="61" t="s">
        <v>720</v>
      </c>
      <c r="N16" s="61" t="s">
        <v>713</v>
      </c>
      <c r="O16" s="61" t="s">
        <v>714</v>
      </c>
      <c r="P16" s="61"/>
      <c r="Q16" s="61"/>
      <c r="R16" s="61"/>
      <c r="S16" s="61"/>
      <c r="T16" s="61"/>
      <c r="U16" s="61" t="s">
        <v>705</v>
      </c>
    </row>
    <row r="17" spans="1:21" ht="110.25" x14ac:dyDescent="0.2">
      <c r="A17" s="1">
        <v>6</v>
      </c>
      <c r="B17" s="1" t="s">
        <v>39</v>
      </c>
      <c r="C17" s="1" t="s">
        <v>40</v>
      </c>
      <c r="D17" s="14">
        <v>300</v>
      </c>
      <c r="E17" s="1" t="s">
        <v>503</v>
      </c>
      <c r="F17" s="1" t="s">
        <v>544</v>
      </c>
      <c r="G17" s="1" t="s">
        <v>36</v>
      </c>
      <c r="H17" s="1" t="s">
        <v>31</v>
      </c>
      <c r="I17" s="1" t="s">
        <v>510</v>
      </c>
      <c r="J17" s="1" t="s">
        <v>625</v>
      </c>
      <c r="K17" s="1" t="s">
        <v>41</v>
      </c>
      <c r="L17" s="1"/>
      <c r="M17" s="1" t="s">
        <v>32</v>
      </c>
      <c r="N17" s="1" t="s">
        <v>399</v>
      </c>
      <c r="O17" s="1" t="s">
        <v>26</v>
      </c>
      <c r="P17" s="1"/>
      <c r="Q17" s="1"/>
      <c r="R17" s="1" t="s">
        <v>27</v>
      </c>
      <c r="S17" s="1" t="s">
        <v>28</v>
      </c>
      <c r="T17" s="1" t="s">
        <v>38</v>
      </c>
      <c r="U17" s="1" t="str">
        <f t="shared" si="0"/>
        <v>Lĩnh vực bất động sản, du lịch</v>
      </c>
    </row>
    <row r="18" spans="1:21" s="63" customFormat="1" ht="126" x14ac:dyDescent="0.2">
      <c r="A18" s="61">
        <v>6</v>
      </c>
      <c r="B18" s="61" t="s">
        <v>741</v>
      </c>
      <c r="C18" s="61" t="s">
        <v>744</v>
      </c>
      <c r="D18" s="64">
        <v>300</v>
      </c>
      <c r="E18" s="61" t="s">
        <v>743</v>
      </c>
      <c r="F18" s="62" t="s">
        <v>742</v>
      </c>
      <c r="G18" s="61" t="s">
        <v>734</v>
      </c>
      <c r="H18" s="61" t="s">
        <v>718</v>
      </c>
      <c r="I18" s="61" t="s">
        <v>745</v>
      </c>
      <c r="J18" s="61" t="s">
        <v>710</v>
      </c>
      <c r="K18" s="61" t="s">
        <v>746</v>
      </c>
      <c r="L18" s="61"/>
      <c r="M18" s="61" t="s">
        <v>720</v>
      </c>
      <c r="N18" s="61" t="s">
        <v>713</v>
      </c>
      <c r="O18" s="61" t="s">
        <v>714</v>
      </c>
      <c r="P18" s="61"/>
      <c r="Q18" s="61"/>
      <c r="R18" s="61"/>
      <c r="S18" s="61"/>
      <c r="T18" s="61"/>
      <c r="U18" s="61" t="s">
        <v>705</v>
      </c>
    </row>
    <row r="19" spans="1:21" ht="180" customHeight="1" x14ac:dyDescent="0.2">
      <c r="A19" s="1">
        <v>7</v>
      </c>
      <c r="B19" s="1" t="s">
        <v>42</v>
      </c>
      <c r="C19" s="1" t="s">
        <v>43</v>
      </c>
      <c r="D19" s="14">
        <v>1500</v>
      </c>
      <c r="E19" s="1" t="s">
        <v>391</v>
      </c>
      <c r="F19" s="1" t="s">
        <v>589</v>
      </c>
      <c r="G19" s="1">
        <v>200</v>
      </c>
      <c r="H19" s="1" t="s">
        <v>31</v>
      </c>
      <c r="I19" s="1" t="s">
        <v>516</v>
      </c>
      <c r="J19" s="1" t="s">
        <v>625</v>
      </c>
      <c r="K19" s="1" t="s">
        <v>23</v>
      </c>
      <c r="L19" s="1"/>
      <c r="M19" s="1" t="s">
        <v>24</v>
      </c>
      <c r="N19" s="1" t="s">
        <v>399</v>
      </c>
      <c r="O19" s="1" t="s">
        <v>26</v>
      </c>
      <c r="P19" s="1"/>
      <c r="Q19" s="1"/>
      <c r="R19" s="1" t="s">
        <v>27</v>
      </c>
      <c r="S19" s="1" t="s">
        <v>28</v>
      </c>
      <c r="T19" s="1" t="s">
        <v>65</v>
      </c>
      <c r="U19" s="1" t="str">
        <f t="shared" si="0"/>
        <v>Lĩnh vực bất động sản, du lịch</v>
      </c>
    </row>
    <row r="20" spans="1:21" s="63" customFormat="1" ht="126" x14ac:dyDescent="0.2">
      <c r="A20" s="61">
        <v>7</v>
      </c>
      <c r="B20" s="61" t="s">
        <v>747</v>
      </c>
      <c r="C20" s="61" t="s">
        <v>748</v>
      </c>
      <c r="D20" s="64" t="s">
        <v>749</v>
      </c>
      <c r="E20" s="61" t="s">
        <v>750</v>
      </c>
      <c r="F20" s="62" t="s">
        <v>751</v>
      </c>
      <c r="G20" s="61">
        <v>200</v>
      </c>
      <c r="H20" s="61" t="s">
        <v>718</v>
      </c>
      <c r="I20" s="61" t="s">
        <v>752</v>
      </c>
      <c r="J20" s="61" t="s">
        <v>710</v>
      </c>
      <c r="K20" s="61" t="s">
        <v>711</v>
      </c>
      <c r="L20" s="61"/>
      <c r="M20" s="61" t="s">
        <v>712</v>
      </c>
      <c r="N20" s="61" t="s">
        <v>713</v>
      </c>
      <c r="O20" s="61" t="s">
        <v>714</v>
      </c>
      <c r="P20" s="61"/>
      <c r="Q20" s="61"/>
      <c r="R20" s="61"/>
      <c r="S20" s="61"/>
      <c r="T20" s="61"/>
      <c r="U20" s="61" t="s">
        <v>705</v>
      </c>
    </row>
    <row r="21" spans="1:21" ht="173.25" x14ac:dyDescent="0.2">
      <c r="A21" s="1">
        <v>8</v>
      </c>
      <c r="B21" s="1" t="s">
        <v>44</v>
      </c>
      <c r="C21" s="1" t="s">
        <v>45</v>
      </c>
      <c r="D21" s="14">
        <v>1500</v>
      </c>
      <c r="E21" s="1" t="s">
        <v>46</v>
      </c>
      <c r="F21" s="1" t="s">
        <v>590</v>
      </c>
      <c r="G21" s="1" t="s">
        <v>36</v>
      </c>
      <c r="H21" s="1"/>
      <c r="I21" s="1" t="s">
        <v>508</v>
      </c>
      <c r="J21" s="1" t="s">
        <v>625</v>
      </c>
      <c r="K21" s="1" t="s">
        <v>23</v>
      </c>
      <c r="L21" s="1"/>
      <c r="M21" s="1" t="s">
        <v>32</v>
      </c>
      <c r="N21" s="1" t="s">
        <v>399</v>
      </c>
      <c r="O21" s="1" t="s">
        <v>26</v>
      </c>
      <c r="P21" s="1"/>
      <c r="Q21" s="1"/>
      <c r="R21" s="1" t="s">
        <v>27</v>
      </c>
      <c r="S21" s="1" t="s">
        <v>28</v>
      </c>
      <c r="T21" s="1" t="s">
        <v>35</v>
      </c>
      <c r="U21" s="1" t="str">
        <f t="shared" si="0"/>
        <v>Lĩnh vực bất động sản, du lịch</v>
      </c>
    </row>
    <row r="22" spans="1:21" s="63" customFormat="1" ht="204.75" x14ac:dyDescent="0.2">
      <c r="A22" s="61">
        <v>8</v>
      </c>
      <c r="B22" s="61" t="s">
        <v>753</v>
      </c>
      <c r="C22" s="61" t="s">
        <v>756</v>
      </c>
      <c r="D22" s="64" t="s">
        <v>749</v>
      </c>
      <c r="E22" s="61" t="s">
        <v>755</v>
      </c>
      <c r="F22" s="62" t="s">
        <v>754</v>
      </c>
      <c r="G22" s="61" t="s">
        <v>734</v>
      </c>
      <c r="H22" s="61"/>
      <c r="I22" s="61" t="s">
        <v>757</v>
      </c>
      <c r="J22" s="61" t="s">
        <v>710</v>
      </c>
      <c r="K22" s="61" t="s">
        <v>711</v>
      </c>
      <c r="L22" s="61"/>
      <c r="M22" s="61" t="s">
        <v>758</v>
      </c>
      <c r="N22" s="61" t="s">
        <v>713</v>
      </c>
      <c r="O22" s="61" t="s">
        <v>714</v>
      </c>
      <c r="P22" s="61"/>
      <c r="Q22" s="61"/>
      <c r="R22" s="61"/>
      <c r="S22" s="61"/>
      <c r="T22" s="61"/>
      <c r="U22" s="61" t="s">
        <v>705</v>
      </c>
    </row>
    <row r="23" spans="1:21" ht="126" x14ac:dyDescent="0.2">
      <c r="A23" s="1">
        <v>9</v>
      </c>
      <c r="B23" s="1" t="s">
        <v>47</v>
      </c>
      <c r="C23" s="1" t="s">
        <v>48</v>
      </c>
      <c r="D23" s="14">
        <v>3600</v>
      </c>
      <c r="E23" s="1" t="s">
        <v>504</v>
      </c>
      <c r="F23" s="1" t="s">
        <v>591</v>
      </c>
      <c r="G23" s="1" t="s">
        <v>36</v>
      </c>
      <c r="H23" s="1" t="s">
        <v>49</v>
      </c>
      <c r="I23" s="1" t="s">
        <v>508</v>
      </c>
      <c r="J23" s="1" t="s">
        <v>625</v>
      </c>
      <c r="K23" s="1" t="s">
        <v>23</v>
      </c>
      <c r="L23" s="1"/>
      <c r="M23" s="1" t="s">
        <v>24</v>
      </c>
      <c r="N23" s="1" t="s">
        <v>399</v>
      </c>
      <c r="O23" s="1" t="s">
        <v>26</v>
      </c>
      <c r="P23" s="1"/>
      <c r="Q23" s="1"/>
      <c r="R23" s="1" t="s">
        <v>27</v>
      </c>
      <c r="S23" s="1" t="s">
        <v>28</v>
      </c>
      <c r="T23" s="1" t="s">
        <v>65</v>
      </c>
      <c r="U23" s="1" t="str">
        <f t="shared" si="0"/>
        <v>Lĩnh vực bất động sản, du lịch</v>
      </c>
    </row>
    <row r="24" spans="1:21" s="63" customFormat="1" ht="220.5" x14ac:dyDescent="0.2">
      <c r="A24" s="61">
        <v>9</v>
      </c>
      <c r="B24" s="61" t="s">
        <v>759</v>
      </c>
      <c r="C24" s="61" t="s">
        <v>760</v>
      </c>
      <c r="D24" s="64" t="s">
        <v>761</v>
      </c>
      <c r="E24" s="61" t="s">
        <v>762</v>
      </c>
      <c r="F24" s="62" t="s">
        <v>763</v>
      </c>
      <c r="G24" s="61" t="s">
        <v>734</v>
      </c>
      <c r="H24" s="61" t="s">
        <v>1253</v>
      </c>
      <c r="I24" s="61" t="s">
        <v>757</v>
      </c>
      <c r="J24" s="61" t="s">
        <v>710</v>
      </c>
      <c r="K24" s="61" t="s">
        <v>711</v>
      </c>
      <c r="L24" s="61"/>
      <c r="M24" s="61" t="s">
        <v>712</v>
      </c>
      <c r="N24" s="61" t="s">
        <v>713</v>
      </c>
      <c r="O24" s="61" t="s">
        <v>714</v>
      </c>
      <c r="P24" s="61"/>
      <c r="Q24" s="61"/>
      <c r="R24" s="61"/>
      <c r="S24" s="61"/>
      <c r="T24" s="61"/>
      <c r="U24" s="61" t="s">
        <v>705</v>
      </c>
    </row>
    <row r="25" spans="1:21" ht="151.5" customHeight="1" x14ac:dyDescent="0.2">
      <c r="A25" s="1">
        <v>10</v>
      </c>
      <c r="B25" s="1" t="s">
        <v>50</v>
      </c>
      <c r="C25" s="1" t="s">
        <v>51</v>
      </c>
      <c r="D25" s="14">
        <v>10000</v>
      </c>
      <c r="E25" s="1" t="s">
        <v>52</v>
      </c>
      <c r="F25" s="1" t="s">
        <v>592</v>
      </c>
      <c r="G25" s="1">
        <v>150</v>
      </c>
      <c r="H25" s="1" t="s">
        <v>53</v>
      </c>
      <c r="I25" s="1" t="s">
        <v>516</v>
      </c>
      <c r="J25" s="1" t="s">
        <v>625</v>
      </c>
      <c r="K25" s="1" t="s">
        <v>23</v>
      </c>
      <c r="L25" s="1"/>
      <c r="M25" s="1"/>
      <c r="N25" s="1" t="s">
        <v>399</v>
      </c>
      <c r="O25" s="1" t="s">
        <v>26</v>
      </c>
      <c r="P25" s="1"/>
      <c r="Q25" s="1"/>
      <c r="R25" s="1" t="s">
        <v>27</v>
      </c>
      <c r="S25" s="1" t="s">
        <v>28</v>
      </c>
      <c r="T25" s="1" t="s">
        <v>110</v>
      </c>
      <c r="U25" s="1" t="str">
        <f t="shared" si="0"/>
        <v>Lĩnh vực bất động sản, du lịch</v>
      </c>
    </row>
    <row r="26" spans="1:21" s="63" customFormat="1" ht="126" x14ac:dyDescent="0.2">
      <c r="A26" s="61">
        <v>10</v>
      </c>
      <c r="B26" s="61" t="s">
        <v>764</v>
      </c>
      <c r="C26" s="61" t="s">
        <v>765</v>
      </c>
      <c r="D26" s="64" t="s">
        <v>766</v>
      </c>
      <c r="E26" s="61" t="s">
        <v>767</v>
      </c>
      <c r="F26" s="62" t="s">
        <v>768</v>
      </c>
      <c r="G26" s="61">
        <v>150</v>
      </c>
      <c r="H26" s="61" t="s">
        <v>769</v>
      </c>
      <c r="I26" s="61" t="s">
        <v>752</v>
      </c>
      <c r="J26" s="61" t="s">
        <v>710</v>
      </c>
      <c r="K26" s="61" t="s">
        <v>711</v>
      </c>
      <c r="L26" s="61"/>
      <c r="M26" s="61"/>
      <c r="N26" s="61" t="s">
        <v>713</v>
      </c>
      <c r="O26" s="61" t="s">
        <v>714</v>
      </c>
      <c r="P26" s="61"/>
      <c r="Q26" s="61"/>
      <c r="R26" s="61"/>
      <c r="S26" s="61"/>
      <c r="T26" s="61"/>
      <c r="U26" s="61" t="s">
        <v>705</v>
      </c>
    </row>
    <row r="27" spans="1:21" s="13" customFormat="1" ht="15.75" x14ac:dyDescent="0.25">
      <c r="A27" s="5" t="s">
        <v>116</v>
      </c>
      <c r="B27" s="10" t="s">
        <v>117</v>
      </c>
      <c r="C27" s="11"/>
      <c r="D27" s="19"/>
      <c r="E27" s="11"/>
      <c r="F27" s="11"/>
      <c r="G27" s="11"/>
      <c r="H27" s="11"/>
      <c r="I27" s="11"/>
      <c r="J27" s="11"/>
      <c r="K27" s="11"/>
      <c r="L27" s="11"/>
      <c r="M27" s="11"/>
      <c r="N27" s="11"/>
      <c r="O27" s="11"/>
      <c r="P27" s="11"/>
      <c r="Q27" s="11"/>
      <c r="R27" s="11"/>
      <c r="S27" s="11"/>
      <c r="T27" s="12"/>
      <c r="U27" s="12"/>
    </row>
    <row r="28" spans="1:21" s="69" customFormat="1" ht="15.75" x14ac:dyDescent="0.25">
      <c r="A28" s="56" t="s">
        <v>116</v>
      </c>
      <c r="B28" s="65" t="s">
        <v>770</v>
      </c>
      <c r="C28" s="66"/>
      <c r="D28" s="67"/>
      <c r="E28" s="66"/>
      <c r="F28" s="66"/>
      <c r="G28" s="66"/>
      <c r="H28" s="66"/>
      <c r="I28" s="66"/>
      <c r="J28" s="66"/>
      <c r="K28" s="66"/>
      <c r="L28" s="66"/>
      <c r="M28" s="66"/>
      <c r="N28" s="66"/>
      <c r="O28" s="66"/>
      <c r="P28" s="66"/>
      <c r="Q28" s="66"/>
      <c r="R28" s="66"/>
      <c r="S28" s="66"/>
      <c r="T28" s="68"/>
      <c r="U28" s="68"/>
    </row>
    <row r="29" spans="1:21" ht="409.5" customHeight="1" x14ac:dyDescent="0.2">
      <c r="A29" s="1">
        <v>11</v>
      </c>
      <c r="B29" s="1" t="s">
        <v>54</v>
      </c>
      <c r="C29" s="1" t="s">
        <v>55</v>
      </c>
      <c r="D29" s="14">
        <v>3000</v>
      </c>
      <c r="E29" s="1" t="s">
        <v>56</v>
      </c>
      <c r="F29" s="1" t="s">
        <v>545</v>
      </c>
      <c r="G29" s="1" t="s">
        <v>57</v>
      </c>
      <c r="H29" s="1" t="s">
        <v>31</v>
      </c>
      <c r="I29" s="1" t="s">
        <v>508</v>
      </c>
      <c r="J29" s="1" t="s">
        <v>625</v>
      </c>
      <c r="K29" s="1" t="s">
        <v>41</v>
      </c>
      <c r="L29" s="1"/>
      <c r="M29" s="1" t="s">
        <v>32</v>
      </c>
      <c r="N29" s="1" t="s">
        <v>399</v>
      </c>
      <c r="O29" s="1" t="s">
        <v>58</v>
      </c>
      <c r="P29" s="1"/>
      <c r="Q29" s="1"/>
      <c r="R29" s="1" t="s">
        <v>27</v>
      </c>
      <c r="S29" s="1" t="s">
        <v>28</v>
      </c>
      <c r="T29" s="1" t="s">
        <v>35</v>
      </c>
      <c r="U29" s="1" t="str">
        <f>$B$27</f>
        <v>Lĩnh vực công nghiệp, TTCN</v>
      </c>
    </row>
    <row r="30" spans="1:21" s="63" customFormat="1" ht="409.5" customHeight="1" x14ac:dyDescent="0.2">
      <c r="A30" s="61">
        <v>11</v>
      </c>
      <c r="B30" s="61" t="s">
        <v>772</v>
      </c>
      <c r="C30" s="61" t="s">
        <v>773</v>
      </c>
      <c r="D30" s="64" t="s">
        <v>723</v>
      </c>
      <c r="E30" s="61" t="s">
        <v>774</v>
      </c>
      <c r="F30" s="61" t="s">
        <v>1254</v>
      </c>
      <c r="G30" s="61" t="s">
        <v>775</v>
      </c>
      <c r="H30" s="61" t="s">
        <v>776</v>
      </c>
      <c r="I30" s="61" t="s">
        <v>757</v>
      </c>
      <c r="J30" s="61" t="s">
        <v>710</v>
      </c>
      <c r="K30" s="61" t="s">
        <v>777</v>
      </c>
      <c r="L30" s="61"/>
      <c r="M30" s="61" t="s">
        <v>720</v>
      </c>
      <c r="N30" s="61" t="s">
        <v>713</v>
      </c>
      <c r="O30" s="61" t="s">
        <v>771</v>
      </c>
      <c r="P30" s="61"/>
      <c r="Q30" s="61"/>
      <c r="R30" s="61"/>
      <c r="S30" s="61"/>
      <c r="T30" s="61"/>
      <c r="U30" s="61" t="s">
        <v>770</v>
      </c>
    </row>
    <row r="31" spans="1:21" ht="189" x14ac:dyDescent="0.2">
      <c r="A31" s="1">
        <v>12</v>
      </c>
      <c r="B31" s="1" t="s">
        <v>59</v>
      </c>
      <c r="C31" s="1" t="s">
        <v>60</v>
      </c>
      <c r="D31" s="14">
        <v>1000</v>
      </c>
      <c r="E31" s="1" t="s">
        <v>523</v>
      </c>
      <c r="F31" s="1" t="s">
        <v>546</v>
      </c>
      <c r="G31" s="15" t="s">
        <v>527</v>
      </c>
      <c r="H31" s="1" t="s">
        <v>61</v>
      </c>
      <c r="I31" s="1" t="s">
        <v>518</v>
      </c>
      <c r="J31" s="1" t="s">
        <v>625</v>
      </c>
      <c r="K31" s="1" t="s">
        <v>41</v>
      </c>
      <c r="L31" s="1"/>
      <c r="M31" s="1" t="s">
        <v>24</v>
      </c>
      <c r="N31" s="1" t="s">
        <v>399</v>
      </c>
      <c r="O31" s="1" t="s">
        <v>26</v>
      </c>
      <c r="P31" s="1"/>
      <c r="Q31" s="1"/>
      <c r="R31" s="1" t="s">
        <v>27</v>
      </c>
      <c r="S31" s="1" t="s">
        <v>28</v>
      </c>
      <c r="T31" s="1" t="s">
        <v>109</v>
      </c>
      <c r="U31" s="1" t="str">
        <f t="shared" ref="U31:U57" si="1">$B$27</f>
        <v>Lĩnh vực công nghiệp, TTCN</v>
      </c>
    </row>
    <row r="32" spans="1:21" s="63" customFormat="1" ht="189" x14ac:dyDescent="0.2">
      <c r="A32" s="61">
        <v>12</v>
      </c>
      <c r="B32" s="61" t="s">
        <v>778</v>
      </c>
      <c r="C32" s="61" t="s">
        <v>779</v>
      </c>
      <c r="D32" s="64" t="s">
        <v>780</v>
      </c>
      <c r="E32" s="61" t="s">
        <v>781</v>
      </c>
      <c r="F32" s="61" t="s">
        <v>782</v>
      </c>
      <c r="G32" s="62" t="s">
        <v>527</v>
      </c>
      <c r="H32" s="61" t="s">
        <v>783</v>
      </c>
      <c r="I32" s="61" t="s">
        <v>784</v>
      </c>
      <c r="J32" s="61" t="s">
        <v>710</v>
      </c>
      <c r="K32" s="61" t="s">
        <v>746</v>
      </c>
      <c r="L32" s="61"/>
      <c r="M32" s="61" t="s">
        <v>712</v>
      </c>
      <c r="N32" s="61" t="s">
        <v>713</v>
      </c>
      <c r="O32" s="61" t="s">
        <v>714</v>
      </c>
      <c r="P32" s="61"/>
      <c r="Q32" s="61"/>
      <c r="R32" s="61"/>
      <c r="S32" s="61"/>
      <c r="T32" s="61"/>
      <c r="U32" s="61" t="s">
        <v>770</v>
      </c>
    </row>
    <row r="33" spans="1:21" ht="214.5" customHeight="1" x14ac:dyDescent="0.2">
      <c r="A33" s="1">
        <v>13</v>
      </c>
      <c r="B33" s="1" t="s">
        <v>63</v>
      </c>
      <c r="C33" s="1" t="s">
        <v>64</v>
      </c>
      <c r="D33" s="14">
        <v>2000</v>
      </c>
      <c r="E33" s="1" t="s">
        <v>524</v>
      </c>
      <c r="F33" s="1" t="s">
        <v>547</v>
      </c>
      <c r="G33" s="1">
        <v>418</v>
      </c>
      <c r="H33" s="1" t="s">
        <v>53</v>
      </c>
      <c r="I33" s="1" t="s">
        <v>517</v>
      </c>
      <c r="J33" s="1" t="s">
        <v>625</v>
      </c>
      <c r="K33" s="1" t="s">
        <v>41</v>
      </c>
      <c r="L33" s="1"/>
      <c r="M33" s="1" t="s">
        <v>24</v>
      </c>
      <c r="N33" s="1" t="s">
        <v>399</v>
      </c>
      <c r="O33" s="1" t="s">
        <v>26</v>
      </c>
      <c r="P33" s="1"/>
      <c r="Q33" s="1"/>
      <c r="R33" s="1" t="s">
        <v>27</v>
      </c>
      <c r="S33" s="1" t="s">
        <v>28</v>
      </c>
      <c r="T33" s="1" t="s">
        <v>65</v>
      </c>
      <c r="U33" s="1" t="str">
        <f t="shared" si="1"/>
        <v>Lĩnh vực công nghiệp, TTCN</v>
      </c>
    </row>
    <row r="34" spans="1:21" s="63" customFormat="1" ht="214.5" customHeight="1" x14ac:dyDescent="0.2">
      <c r="A34" s="61">
        <v>13</v>
      </c>
      <c r="B34" s="61" t="s">
        <v>785</v>
      </c>
      <c r="C34" s="61" t="s">
        <v>786</v>
      </c>
      <c r="D34" s="64" t="s">
        <v>724</v>
      </c>
      <c r="E34" s="61" t="s">
        <v>787</v>
      </c>
      <c r="F34" s="61" t="s">
        <v>788</v>
      </c>
      <c r="G34" s="61">
        <v>418</v>
      </c>
      <c r="H34" s="61" t="s">
        <v>769</v>
      </c>
      <c r="I34" s="61" t="s">
        <v>789</v>
      </c>
      <c r="J34" s="61" t="s">
        <v>710</v>
      </c>
      <c r="K34" s="61" t="s">
        <v>746</v>
      </c>
      <c r="L34" s="61"/>
      <c r="M34" s="61" t="s">
        <v>712</v>
      </c>
      <c r="N34" s="61" t="s">
        <v>713</v>
      </c>
      <c r="O34" s="61" t="s">
        <v>714</v>
      </c>
      <c r="P34" s="61"/>
      <c r="Q34" s="61"/>
      <c r="R34" s="61"/>
      <c r="S34" s="61"/>
      <c r="T34" s="61"/>
      <c r="U34" s="61" t="s">
        <v>770</v>
      </c>
    </row>
    <row r="35" spans="1:21" ht="173.25" x14ac:dyDescent="0.2">
      <c r="A35" s="1">
        <v>14</v>
      </c>
      <c r="B35" s="1" t="s">
        <v>66</v>
      </c>
      <c r="C35" s="1" t="s">
        <v>67</v>
      </c>
      <c r="D35" s="14">
        <v>1500</v>
      </c>
      <c r="E35" s="1" t="s">
        <v>522</v>
      </c>
      <c r="F35" s="1" t="s">
        <v>548</v>
      </c>
      <c r="G35" s="1">
        <v>269</v>
      </c>
      <c r="H35" s="1" t="s">
        <v>53</v>
      </c>
      <c r="I35" s="1" t="s">
        <v>519</v>
      </c>
      <c r="J35" s="1" t="s">
        <v>625</v>
      </c>
      <c r="K35" s="1" t="s">
        <v>41</v>
      </c>
      <c r="L35" s="1"/>
      <c r="M35" s="1" t="s">
        <v>36</v>
      </c>
      <c r="N35" s="1" t="s">
        <v>399</v>
      </c>
      <c r="O35" s="1" t="s">
        <v>26</v>
      </c>
      <c r="P35" s="1"/>
      <c r="Q35" s="1"/>
      <c r="R35" s="1" t="s">
        <v>27</v>
      </c>
      <c r="S35" s="1" t="s">
        <v>28</v>
      </c>
      <c r="T35" s="1" t="s">
        <v>111</v>
      </c>
      <c r="U35" s="1" t="str">
        <f t="shared" si="1"/>
        <v>Lĩnh vực công nghiệp, TTCN</v>
      </c>
    </row>
    <row r="36" spans="1:21" s="63" customFormat="1" ht="214.5" customHeight="1" x14ac:dyDescent="0.2">
      <c r="A36" s="61">
        <v>14</v>
      </c>
      <c r="B36" s="61" t="s">
        <v>790</v>
      </c>
      <c r="C36" s="61" t="s">
        <v>791</v>
      </c>
      <c r="D36" s="64" t="s">
        <v>749</v>
      </c>
      <c r="E36" s="61" t="s">
        <v>792</v>
      </c>
      <c r="F36" s="61" t="s">
        <v>793</v>
      </c>
      <c r="G36" s="61">
        <v>269</v>
      </c>
      <c r="H36" s="61" t="s">
        <v>769</v>
      </c>
      <c r="I36" s="61" t="s">
        <v>794</v>
      </c>
      <c r="J36" s="61" t="s">
        <v>710</v>
      </c>
      <c r="K36" s="61" t="s">
        <v>746</v>
      </c>
      <c r="L36" s="61"/>
      <c r="M36" s="61" t="s">
        <v>734</v>
      </c>
      <c r="N36" s="61" t="s">
        <v>713</v>
      </c>
      <c r="O36" s="61" t="s">
        <v>714</v>
      </c>
      <c r="P36" s="61"/>
      <c r="Q36" s="61"/>
      <c r="R36" s="61"/>
      <c r="S36" s="61"/>
      <c r="T36" s="61"/>
      <c r="U36" s="61" t="s">
        <v>770</v>
      </c>
    </row>
    <row r="37" spans="1:21" ht="409.5" customHeight="1" x14ac:dyDescent="0.2">
      <c r="A37" s="1">
        <v>15</v>
      </c>
      <c r="B37" s="1" t="s">
        <v>68</v>
      </c>
      <c r="C37" s="1" t="s">
        <v>69</v>
      </c>
      <c r="D37" s="14">
        <v>1000</v>
      </c>
      <c r="E37" s="1" t="s">
        <v>505</v>
      </c>
      <c r="F37" s="1" t="s">
        <v>549</v>
      </c>
      <c r="G37" s="1">
        <v>200</v>
      </c>
      <c r="H37" s="1" t="s">
        <v>53</v>
      </c>
      <c r="I37" s="1" t="s">
        <v>520</v>
      </c>
      <c r="J37" s="1" t="s">
        <v>625</v>
      </c>
      <c r="K37" s="1" t="s">
        <v>41</v>
      </c>
      <c r="L37" s="1"/>
      <c r="M37" s="1" t="s">
        <v>24</v>
      </c>
      <c r="N37" s="1" t="s">
        <v>399</v>
      </c>
      <c r="O37" s="1" t="s">
        <v>26</v>
      </c>
      <c r="P37" s="1"/>
      <c r="Q37" s="1"/>
      <c r="R37" s="1" t="s">
        <v>27</v>
      </c>
      <c r="S37" s="1" t="s">
        <v>28</v>
      </c>
      <c r="T37" s="1" t="s">
        <v>65</v>
      </c>
      <c r="U37" s="1" t="str">
        <f t="shared" si="1"/>
        <v>Lĩnh vực công nghiệp, TTCN</v>
      </c>
    </row>
    <row r="38" spans="1:21" s="63" customFormat="1" ht="214.5" customHeight="1" x14ac:dyDescent="0.2">
      <c r="A38" s="61">
        <v>15</v>
      </c>
      <c r="B38" s="61" t="s">
        <v>795</v>
      </c>
      <c r="C38" s="61" t="s">
        <v>796</v>
      </c>
      <c r="D38" s="64" t="s">
        <v>780</v>
      </c>
      <c r="E38" s="61" t="s">
        <v>797</v>
      </c>
      <c r="F38" s="61" t="s">
        <v>798</v>
      </c>
      <c r="G38" s="61">
        <v>200</v>
      </c>
      <c r="H38" s="61" t="s">
        <v>769</v>
      </c>
      <c r="I38" s="61" t="s">
        <v>799</v>
      </c>
      <c r="J38" s="61" t="s">
        <v>710</v>
      </c>
      <c r="K38" s="61" t="s">
        <v>746</v>
      </c>
      <c r="L38" s="61"/>
      <c r="M38" s="61"/>
      <c r="N38" s="61" t="s">
        <v>713</v>
      </c>
      <c r="O38" s="61" t="s">
        <v>714</v>
      </c>
      <c r="P38" s="61"/>
      <c r="Q38" s="61"/>
      <c r="R38" s="61"/>
      <c r="S38" s="61"/>
      <c r="T38" s="61"/>
      <c r="U38" s="61" t="s">
        <v>770</v>
      </c>
    </row>
    <row r="39" spans="1:21" ht="189" x14ac:dyDescent="0.2">
      <c r="A39" s="1">
        <v>16</v>
      </c>
      <c r="B39" s="1" t="s">
        <v>71</v>
      </c>
      <c r="C39" s="1" t="s">
        <v>72</v>
      </c>
      <c r="D39" s="14">
        <v>1000</v>
      </c>
      <c r="E39" s="1" t="s">
        <v>506</v>
      </c>
      <c r="F39" s="1" t="s">
        <v>550</v>
      </c>
      <c r="G39" s="1">
        <v>100</v>
      </c>
      <c r="H39" s="1" t="s">
        <v>53</v>
      </c>
      <c r="I39" s="1" t="s">
        <v>521</v>
      </c>
      <c r="J39" s="1" t="s">
        <v>625</v>
      </c>
      <c r="K39" s="1" t="s">
        <v>41</v>
      </c>
      <c r="L39" s="1"/>
      <c r="M39" s="1" t="s">
        <v>24</v>
      </c>
      <c r="N39" s="1" t="s">
        <v>399</v>
      </c>
      <c r="O39" s="1" t="s">
        <v>26</v>
      </c>
      <c r="P39" s="1"/>
      <c r="Q39" s="1"/>
      <c r="R39" s="1" t="s">
        <v>27</v>
      </c>
      <c r="S39" s="1" t="s">
        <v>28</v>
      </c>
      <c r="T39" s="1" t="s">
        <v>29</v>
      </c>
      <c r="U39" s="1" t="str">
        <f t="shared" si="1"/>
        <v>Lĩnh vực công nghiệp, TTCN</v>
      </c>
    </row>
    <row r="40" spans="1:21" s="63" customFormat="1" ht="214.5" customHeight="1" x14ac:dyDescent="0.2">
      <c r="A40" s="61">
        <v>16</v>
      </c>
      <c r="B40" s="61" t="s">
        <v>800</v>
      </c>
      <c r="C40" s="61" t="s">
        <v>802</v>
      </c>
      <c r="D40" s="64" t="s">
        <v>780</v>
      </c>
      <c r="E40" s="61" t="s">
        <v>803</v>
      </c>
      <c r="F40" s="61" t="s">
        <v>801</v>
      </c>
      <c r="G40" s="61">
        <v>100</v>
      </c>
      <c r="H40" s="61" t="s">
        <v>769</v>
      </c>
      <c r="I40" s="61" t="s">
        <v>804</v>
      </c>
      <c r="J40" s="61" t="s">
        <v>710</v>
      </c>
      <c r="K40" s="61" t="s">
        <v>777</v>
      </c>
      <c r="L40" s="61"/>
      <c r="M40" s="61" t="s">
        <v>712</v>
      </c>
      <c r="N40" s="61" t="s">
        <v>713</v>
      </c>
      <c r="O40" s="61" t="s">
        <v>714</v>
      </c>
      <c r="P40" s="61"/>
      <c r="Q40" s="61"/>
      <c r="R40" s="61"/>
      <c r="S40" s="61"/>
      <c r="T40" s="61"/>
      <c r="U40" s="61" t="s">
        <v>770</v>
      </c>
    </row>
    <row r="41" spans="1:21" ht="157.5" x14ac:dyDescent="0.2">
      <c r="A41" s="1">
        <v>17</v>
      </c>
      <c r="B41" s="1" t="s">
        <v>73</v>
      </c>
      <c r="C41" s="1" t="s">
        <v>74</v>
      </c>
      <c r="D41" s="14">
        <v>1000</v>
      </c>
      <c r="E41" s="1" t="s">
        <v>75</v>
      </c>
      <c r="F41" s="1" t="s">
        <v>300</v>
      </c>
      <c r="G41" s="1" t="s">
        <v>36</v>
      </c>
      <c r="H41" s="1" t="s">
        <v>31</v>
      </c>
      <c r="I41" s="1" t="s">
        <v>76</v>
      </c>
      <c r="J41" s="1" t="s">
        <v>625</v>
      </c>
      <c r="K41" s="1" t="s">
        <v>107</v>
      </c>
      <c r="L41" s="1"/>
      <c r="M41" s="1" t="s">
        <v>36</v>
      </c>
      <c r="N41" s="1" t="s">
        <v>399</v>
      </c>
      <c r="O41" s="1" t="s">
        <v>26</v>
      </c>
      <c r="P41" s="1"/>
      <c r="Q41" s="1"/>
      <c r="R41" s="1" t="s">
        <v>27</v>
      </c>
      <c r="S41" s="1" t="s">
        <v>28</v>
      </c>
      <c r="T41" s="1" t="s">
        <v>33</v>
      </c>
      <c r="U41" s="1" t="str">
        <f t="shared" si="1"/>
        <v>Lĩnh vực công nghiệp, TTCN</v>
      </c>
    </row>
    <row r="42" spans="1:21" s="63" customFormat="1" ht="214.5" customHeight="1" x14ac:dyDescent="0.2">
      <c r="A42" s="61">
        <v>17</v>
      </c>
      <c r="B42" s="61" t="s">
        <v>805</v>
      </c>
      <c r="C42" s="61" t="s">
        <v>806</v>
      </c>
      <c r="D42" s="64" t="s">
        <v>780</v>
      </c>
      <c r="E42" s="61" t="s">
        <v>807</v>
      </c>
      <c r="F42" s="61" t="s">
        <v>1255</v>
      </c>
      <c r="G42" s="61" t="s">
        <v>734</v>
      </c>
      <c r="H42" s="61" t="s">
        <v>718</v>
      </c>
      <c r="I42" s="61" t="s">
        <v>808</v>
      </c>
      <c r="J42" s="61" t="s">
        <v>710</v>
      </c>
      <c r="K42" s="61" t="s">
        <v>809</v>
      </c>
      <c r="L42" s="61"/>
      <c r="M42" s="61" t="s">
        <v>734</v>
      </c>
      <c r="N42" s="61" t="s">
        <v>713</v>
      </c>
      <c r="O42" s="61" t="s">
        <v>714</v>
      </c>
      <c r="P42" s="61"/>
      <c r="Q42" s="61"/>
      <c r="R42" s="61"/>
      <c r="S42" s="61"/>
      <c r="T42" s="61"/>
      <c r="U42" s="61" t="s">
        <v>770</v>
      </c>
    </row>
    <row r="43" spans="1:21" ht="189" x14ac:dyDescent="0.2">
      <c r="A43" s="1">
        <v>18</v>
      </c>
      <c r="B43" s="1" t="s">
        <v>77</v>
      </c>
      <c r="C43" s="1" t="s">
        <v>78</v>
      </c>
      <c r="D43" s="14">
        <v>2000</v>
      </c>
      <c r="E43" s="1" t="s">
        <v>79</v>
      </c>
      <c r="F43" s="1" t="s">
        <v>551</v>
      </c>
      <c r="G43" s="70" t="s">
        <v>36</v>
      </c>
      <c r="H43" s="1" t="s">
        <v>21</v>
      </c>
      <c r="I43" s="1" t="s">
        <v>508</v>
      </c>
      <c r="J43" s="1" t="s">
        <v>625</v>
      </c>
      <c r="K43" s="1" t="s">
        <v>41</v>
      </c>
      <c r="L43" s="1"/>
      <c r="M43" s="1" t="s">
        <v>32</v>
      </c>
      <c r="N43" s="1" t="s">
        <v>399</v>
      </c>
      <c r="O43" s="1" t="s">
        <v>58</v>
      </c>
      <c r="P43" s="1"/>
      <c r="Q43" s="1"/>
      <c r="R43" s="1" t="s">
        <v>27</v>
      </c>
      <c r="S43" s="1" t="s">
        <v>28</v>
      </c>
      <c r="T43" s="1" t="s">
        <v>35</v>
      </c>
      <c r="U43" s="1" t="str">
        <f t="shared" si="1"/>
        <v>Lĩnh vực công nghiệp, TTCN</v>
      </c>
    </row>
    <row r="44" spans="1:21" s="63" customFormat="1" ht="214.5" customHeight="1" x14ac:dyDescent="0.2">
      <c r="A44" s="61">
        <v>18</v>
      </c>
      <c r="B44" s="61" t="s">
        <v>810</v>
      </c>
      <c r="C44" s="61" t="s">
        <v>811</v>
      </c>
      <c r="D44" s="64" t="s">
        <v>724</v>
      </c>
      <c r="E44" s="61" t="s">
        <v>812</v>
      </c>
      <c r="F44" s="61" t="s">
        <v>813</v>
      </c>
      <c r="G44" s="61" t="s">
        <v>734</v>
      </c>
      <c r="H44" s="61" t="s">
        <v>708</v>
      </c>
      <c r="I44" s="61" t="s">
        <v>757</v>
      </c>
      <c r="J44" s="61" t="s">
        <v>710</v>
      </c>
      <c r="K44" s="61" t="s">
        <v>746</v>
      </c>
      <c r="L44" s="61"/>
      <c r="M44" s="61" t="s">
        <v>720</v>
      </c>
      <c r="N44" s="61" t="s">
        <v>713</v>
      </c>
      <c r="O44" s="61" t="s">
        <v>771</v>
      </c>
      <c r="P44" s="61"/>
      <c r="Q44" s="61"/>
      <c r="R44" s="61"/>
      <c r="S44" s="61"/>
      <c r="T44" s="61"/>
      <c r="U44" s="61" t="s">
        <v>770</v>
      </c>
    </row>
    <row r="45" spans="1:21" ht="315.75" customHeight="1" x14ac:dyDescent="0.2">
      <c r="A45" s="1">
        <v>19</v>
      </c>
      <c r="B45" s="1" t="s">
        <v>80</v>
      </c>
      <c r="C45" s="1" t="s">
        <v>392</v>
      </c>
      <c r="D45" s="14">
        <v>1000</v>
      </c>
      <c r="E45" s="1" t="s">
        <v>81</v>
      </c>
      <c r="F45" s="1" t="s">
        <v>552</v>
      </c>
      <c r="G45" s="1" t="s">
        <v>36</v>
      </c>
      <c r="H45" s="1" t="s">
        <v>31</v>
      </c>
      <c r="I45" s="1" t="s">
        <v>508</v>
      </c>
      <c r="J45" s="1" t="s">
        <v>625</v>
      </c>
      <c r="K45" s="1" t="s">
        <v>41</v>
      </c>
      <c r="L45" s="1"/>
      <c r="M45" s="1" t="s">
        <v>32</v>
      </c>
      <c r="N45" s="1" t="s">
        <v>399</v>
      </c>
      <c r="O45" s="1" t="s">
        <v>58</v>
      </c>
      <c r="P45" s="1"/>
      <c r="Q45" s="1"/>
      <c r="R45" s="1" t="s">
        <v>27</v>
      </c>
      <c r="S45" s="1" t="s">
        <v>28</v>
      </c>
      <c r="T45" s="1" t="s">
        <v>35</v>
      </c>
      <c r="U45" s="1" t="str">
        <f t="shared" si="1"/>
        <v>Lĩnh vực công nghiệp, TTCN</v>
      </c>
    </row>
    <row r="46" spans="1:21" s="63" customFormat="1" ht="214.5" customHeight="1" x14ac:dyDescent="0.2">
      <c r="A46" s="61">
        <v>19</v>
      </c>
      <c r="B46" s="61" t="s">
        <v>814</v>
      </c>
      <c r="C46" s="61" t="s">
        <v>815</v>
      </c>
      <c r="D46" s="64" t="s">
        <v>780</v>
      </c>
      <c r="E46" s="61" t="s">
        <v>816</v>
      </c>
      <c r="F46" s="61" t="s">
        <v>817</v>
      </c>
      <c r="G46" s="61" t="s">
        <v>734</v>
      </c>
      <c r="H46" s="61" t="s">
        <v>718</v>
      </c>
      <c r="I46" s="61" t="s">
        <v>757</v>
      </c>
      <c r="J46" s="61" t="s">
        <v>710</v>
      </c>
      <c r="K46" s="61" t="s">
        <v>746</v>
      </c>
      <c r="L46" s="61"/>
      <c r="M46" s="61" t="s">
        <v>720</v>
      </c>
      <c r="N46" s="61" t="s">
        <v>713</v>
      </c>
      <c r="O46" s="61" t="s">
        <v>771</v>
      </c>
      <c r="P46" s="61"/>
      <c r="Q46" s="61"/>
      <c r="R46" s="61"/>
      <c r="S46" s="61"/>
      <c r="T46" s="61"/>
      <c r="U46" s="61" t="s">
        <v>770</v>
      </c>
    </row>
    <row r="47" spans="1:21" ht="189" x14ac:dyDescent="0.2">
      <c r="A47" s="1">
        <v>20</v>
      </c>
      <c r="B47" s="1" t="s">
        <v>82</v>
      </c>
      <c r="C47" s="1" t="s">
        <v>83</v>
      </c>
      <c r="D47" s="14">
        <v>250000</v>
      </c>
      <c r="E47" s="1" t="s">
        <v>81</v>
      </c>
      <c r="F47" s="1" t="s">
        <v>601</v>
      </c>
      <c r="G47" s="1" t="s">
        <v>36</v>
      </c>
      <c r="H47" s="1" t="s">
        <v>31</v>
      </c>
      <c r="I47" s="1" t="s">
        <v>508</v>
      </c>
      <c r="J47" s="1" t="s">
        <v>625</v>
      </c>
      <c r="K47" s="1" t="s">
        <v>41</v>
      </c>
      <c r="L47" s="1"/>
      <c r="M47" s="1" t="s">
        <v>32</v>
      </c>
      <c r="N47" s="1" t="s">
        <v>399</v>
      </c>
      <c r="O47" s="1" t="s">
        <v>58</v>
      </c>
      <c r="P47" s="1"/>
      <c r="Q47" s="1"/>
      <c r="R47" s="1" t="s">
        <v>27</v>
      </c>
      <c r="S47" s="1" t="s">
        <v>28</v>
      </c>
      <c r="T47" s="1" t="s">
        <v>35</v>
      </c>
      <c r="U47" s="1" t="str">
        <f t="shared" si="1"/>
        <v>Lĩnh vực công nghiệp, TTCN</v>
      </c>
    </row>
    <row r="48" spans="1:21" s="63" customFormat="1" ht="214.5" customHeight="1" x14ac:dyDescent="0.2">
      <c r="A48" s="61">
        <v>20</v>
      </c>
      <c r="B48" s="61" t="s">
        <v>818</v>
      </c>
      <c r="C48" s="61" t="s">
        <v>819</v>
      </c>
      <c r="D48" s="64" t="s">
        <v>820</v>
      </c>
      <c r="E48" s="61" t="s">
        <v>816</v>
      </c>
      <c r="F48" s="61" t="s">
        <v>821</v>
      </c>
      <c r="G48" s="61" t="s">
        <v>734</v>
      </c>
      <c r="H48" s="61" t="s">
        <v>718</v>
      </c>
      <c r="I48" s="61" t="s">
        <v>757</v>
      </c>
      <c r="J48" s="61" t="s">
        <v>710</v>
      </c>
      <c r="K48" s="61" t="s">
        <v>746</v>
      </c>
      <c r="L48" s="61"/>
      <c r="M48" s="61" t="s">
        <v>720</v>
      </c>
      <c r="N48" s="61" t="s">
        <v>713</v>
      </c>
      <c r="O48" s="61" t="s">
        <v>771</v>
      </c>
      <c r="P48" s="61"/>
      <c r="Q48" s="61"/>
      <c r="R48" s="61"/>
      <c r="S48" s="61"/>
      <c r="T48" s="61"/>
      <c r="U48" s="61" t="s">
        <v>770</v>
      </c>
    </row>
    <row r="49" spans="1:21" ht="189" x14ac:dyDescent="0.2">
      <c r="A49" s="1">
        <v>21</v>
      </c>
      <c r="B49" s="1" t="s">
        <v>84</v>
      </c>
      <c r="C49" s="1" t="s">
        <v>85</v>
      </c>
      <c r="D49" s="14">
        <v>1500</v>
      </c>
      <c r="E49" s="1" t="s">
        <v>81</v>
      </c>
      <c r="F49" s="1" t="s">
        <v>553</v>
      </c>
      <c r="G49" s="1" t="s">
        <v>36</v>
      </c>
      <c r="H49" s="1" t="s">
        <v>21</v>
      </c>
      <c r="I49" s="1" t="s">
        <v>508</v>
      </c>
      <c r="J49" s="1" t="s">
        <v>625</v>
      </c>
      <c r="K49" s="1" t="s">
        <v>41</v>
      </c>
      <c r="L49" s="1"/>
      <c r="M49" s="1" t="s">
        <v>32</v>
      </c>
      <c r="N49" s="1" t="s">
        <v>399</v>
      </c>
      <c r="O49" s="1" t="s">
        <v>58</v>
      </c>
      <c r="P49" s="1"/>
      <c r="Q49" s="1"/>
      <c r="R49" s="1" t="s">
        <v>27</v>
      </c>
      <c r="S49" s="1" t="s">
        <v>28</v>
      </c>
      <c r="T49" s="1" t="s">
        <v>35</v>
      </c>
      <c r="U49" s="1" t="str">
        <f t="shared" si="1"/>
        <v>Lĩnh vực công nghiệp, TTCN</v>
      </c>
    </row>
    <row r="50" spans="1:21" s="63" customFormat="1" ht="214.5" customHeight="1" x14ac:dyDescent="0.2">
      <c r="A50" s="61">
        <v>21</v>
      </c>
      <c r="B50" s="61" t="s">
        <v>822</v>
      </c>
      <c r="C50" s="61" t="s">
        <v>823</v>
      </c>
      <c r="D50" s="64" t="s">
        <v>749</v>
      </c>
      <c r="E50" s="61" t="s">
        <v>824</v>
      </c>
      <c r="F50" s="61" t="s">
        <v>817</v>
      </c>
      <c r="G50" s="61" t="s">
        <v>734</v>
      </c>
      <c r="H50" s="61" t="s">
        <v>708</v>
      </c>
      <c r="I50" s="61" t="s">
        <v>757</v>
      </c>
      <c r="J50" s="61" t="s">
        <v>710</v>
      </c>
      <c r="K50" s="61" t="s">
        <v>746</v>
      </c>
      <c r="L50" s="61"/>
      <c r="M50" s="61" t="s">
        <v>720</v>
      </c>
      <c r="N50" s="61" t="s">
        <v>713</v>
      </c>
      <c r="O50" s="61" t="s">
        <v>771</v>
      </c>
      <c r="P50" s="61"/>
      <c r="Q50" s="61"/>
      <c r="R50" s="61"/>
      <c r="S50" s="61"/>
      <c r="T50" s="61"/>
      <c r="U50" s="61" t="s">
        <v>770</v>
      </c>
    </row>
    <row r="51" spans="1:21" ht="369" customHeight="1" x14ac:dyDescent="0.2">
      <c r="A51" s="1">
        <v>22</v>
      </c>
      <c r="B51" s="1" t="s">
        <v>86</v>
      </c>
      <c r="C51" s="1" t="s">
        <v>301</v>
      </c>
      <c r="D51" s="14">
        <v>700</v>
      </c>
      <c r="E51" s="1" t="s">
        <v>87</v>
      </c>
      <c r="F51" s="1" t="s">
        <v>554</v>
      </c>
      <c r="G51" s="1" t="s">
        <v>36</v>
      </c>
      <c r="H51" s="1" t="s">
        <v>21</v>
      </c>
      <c r="I51" s="1" t="s">
        <v>508</v>
      </c>
      <c r="J51" s="1" t="s">
        <v>625</v>
      </c>
      <c r="K51" s="1" t="s">
        <v>41</v>
      </c>
      <c r="L51" s="1"/>
      <c r="M51" s="1" t="s">
        <v>32</v>
      </c>
      <c r="N51" s="1" t="s">
        <v>399</v>
      </c>
      <c r="O51" s="1" t="s">
        <v>58</v>
      </c>
      <c r="P51" s="1"/>
      <c r="Q51" s="1"/>
      <c r="R51" s="1" t="s">
        <v>27</v>
      </c>
      <c r="S51" s="1" t="s">
        <v>28</v>
      </c>
      <c r="T51" s="1" t="s">
        <v>35</v>
      </c>
      <c r="U51" s="1" t="str">
        <f t="shared" si="1"/>
        <v>Lĩnh vực công nghiệp, TTCN</v>
      </c>
    </row>
    <row r="52" spans="1:21" s="63" customFormat="1" ht="214.5" customHeight="1" x14ac:dyDescent="0.2">
      <c r="A52" s="61">
        <v>22</v>
      </c>
      <c r="B52" s="61" t="s">
        <v>825</v>
      </c>
      <c r="C52" s="61" t="s">
        <v>826</v>
      </c>
      <c r="D52" s="64">
        <v>700</v>
      </c>
      <c r="E52" s="61" t="s">
        <v>816</v>
      </c>
      <c r="F52" s="61" t="s">
        <v>827</v>
      </c>
      <c r="G52" s="61" t="s">
        <v>734</v>
      </c>
      <c r="H52" s="61" t="s">
        <v>708</v>
      </c>
      <c r="I52" s="61" t="s">
        <v>757</v>
      </c>
      <c r="J52" s="61" t="s">
        <v>710</v>
      </c>
      <c r="K52" s="61" t="s">
        <v>746</v>
      </c>
      <c r="L52" s="61"/>
      <c r="M52" s="61" t="s">
        <v>720</v>
      </c>
      <c r="N52" s="61" t="s">
        <v>713</v>
      </c>
      <c r="O52" s="61" t="s">
        <v>771</v>
      </c>
      <c r="P52" s="61"/>
      <c r="Q52" s="61"/>
      <c r="R52" s="61"/>
      <c r="S52" s="61"/>
      <c r="T52" s="61"/>
      <c r="U52" s="61" t="s">
        <v>770</v>
      </c>
    </row>
    <row r="53" spans="1:21" ht="189" x14ac:dyDescent="0.2">
      <c r="A53" s="1">
        <v>23</v>
      </c>
      <c r="B53" s="1" t="s">
        <v>88</v>
      </c>
      <c r="C53" s="1" t="s">
        <v>89</v>
      </c>
      <c r="D53" s="14">
        <v>60000</v>
      </c>
      <c r="E53" s="1" t="s">
        <v>87</v>
      </c>
      <c r="F53" s="1" t="s">
        <v>555</v>
      </c>
      <c r="G53" s="1" t="s">
        <v>36</v>
      </c>
      <c r="H53" s="1" t="s">
        <v>31</v>
      </c>
      <c r="I53" s="1" t="s">
        <v>508</v>
      </c>
      <c r="J53" s="1" t="s">
        <v>625</v>
      </c>
      <c r="K53" s="1" t="s">
        <v>41</v>
      </c>
      <c r="L53" s="1"/>
      <c r="M53" s="1" t="s">
        <v>24</v>
      </c>
      <c r="N53" s="1" t="s">
        <v>399</v>
      </c>
      <c r="O53" s="1" t="s">
        <v>58</v>
      </c>
      <c r="P53" s="1"/>
      <c r="Q53" s="1"/>
      <c r="R53" s="1" t="s">
        <v>27</v>
      </c>
      <c r="S53" s="1" t="s">
        <v>28</v>
      </c>
      <c r="T53" s="1" t="s">
        <v>65</v>
      </c>
      <c r="U53" s="1" t="str">
        <f t="shared" si="1"/>
        <v>Lĩnh vực công nghiệp, TTCN</v>
      </c>
    </row>
    <row r="54" spans="1:21" s="63" customFormat="1" ht="214.5" customHeight="1" x14ac:dyDescent="0.2">
      <c r="A54" s="61">
        <v>23</v>
      </c>
      <c r="B54" s="61" t="s">
        <v>828</v>
      </c>
      <c r="C54" s="61" t="s">
        <v>829</v>
      </c>
      <c r="D54" s="64" t="s">
        <v>830</v>
      </c>
      <c r="E54" s="61" t="s">
        <v>831</v>
      </c>
      <c r="F54" s="61" t="s">
        <v>832</v>
      </c>
      <c r="G54" s="61" t="s">
        <v>734</v>
      </c>
      <c r="H54" s="61" t="s">
        <v>718</v>
      </c>
      <c r="I54" s="61" t="s">
        <v>757</v>
      </c>
      <c r="J54" s="61" t="s">
        <v>710</v>
      </c>
      <c r="K54" s="61" t="s">
        <v>746</v>
      </c>
      <c r="L54" s="61"/>
      <c r="M54" s="61" t="s">
        <v>712</v>
      </c>
      <c r="N54" s="61" t="s">
        <v>713</v>
      </c>
      <c r="O54" s="61" t="s">
        <v>771</v>
      </c>
      <c r="P54" s="61"/>
      <c r="Q54" s="61"/>
      <c r="R54" s="61"/>
      <c r="S54" s="61"/>
      <c r="T54" s="61"/>
      <c r="U54" s="61" t="s">
        <v>770</v>
      </c>
    </row>
    <row r="55" spans="1:21" ht="110.25" x14ac:dyDescent="0.2">
      <c r="A55" s="1">
        <v>24</v>
      </c>
      <c r="B55" s="1" t="s">
        <v>90</v>
      </c>
      <c r="C55" s="1" t="s">
        <v>91</v>
      </c>
      <c r="D55" s="14">
        <v>35000</v>
      </c>
      <c r="E55" s="1" t="s">
        <v>92</v>
      </c>
      <c r="F55" s="1" t="s">
        <v>93</v>
      </c>
      <c r="G55" s="1" t="s">
        <v>302</v>
      </c>
      <c r="H55" s="1" t="s">
        <v>21</v>
      </c>
      <c r="I55" s="1" t="s">
        <v>76</v>
      </c>
      <c r="J55" s="1" t="s">
        <v>625</v>
      </c>
      <c r="K55" s="1" t="s">
        <v>41</v>
      </c>
      <c r="L55" s="1"/>
      <c r="M55" s="1" t="s">
        <v>36</v>
      </c>
      <c r="N55" s="1" t="s">
        <v>399</v>
      </c>
      <c r="O55" s="1" t="s">
        <v>26</v>
      </c>
      <c r="P55" s="1"/>
      <c r="Q55" s="1"/>
      <c r="R55" s="1" t="s">
        <v>27</v>
      </c>
      <c r="S55" s="1" t="s">
        <v>28</v>
      </c>
      <c r="T55" s="1" t="s">
        <v>33</v>
      </c>
      <c r="U55" s="1" t="str">
        <f t="shared" si="1"/>
        <v>Lĩnh vực công nghiệp, TTCN</v>
      </c>
    </row>
    <row r="56" spans="1:21" s="63" customFormat="1" ht="214.5" customHeight="1" x14ac:dyDescent="0.2">
      <c r="A56" s="61">
        <v>24</v>
      </c>
      <c r="B56" s="61" t="s">
        <v>833</v>
      </c>
      <c r="C56" s="61" t="s">
        <v>834</v>
      </c>
      <c r="D56" s="64" t="s">
        <v>835</v>
      </c>
      <c r="E56" s="61" t="s">
        <v>836</v>
      </c>
      <c r="F56" s="61" t="s">
        <v>837</v>
      </c>
      <c r="G56" s="61" t="s">
        <v>838</v>
      </c>
      <c r="H56" s="61" t="s">
        <v>708</v>
      </c>
      <c r="I56" s="61" t="s">
        <v>808</v>
      </c>
      <c r="J56" s="61" t="s">
        <v>710</v>
      </c>
      <c r="K56" s="61" t="s">
        <v>746</v>
      </c>
      <c r="L56" s="61"/>
      <c r="M56" s="61" t="s">
        <v>734</v>
      </c>
      <c r="N56" s="61" t="s">
        <v>713</v>
      </c>
      <c r="O56" s="61" t="s">
        <v>714</v>
      </c>
      <c r="P56" s="61"/>
      <c r="Q56" s="61"/>
      <c r="R56" s="61"/>
      <c r="S56" s="61"/>
      <c r="T56" s="61"/>
      <c r="U56" s="61" t="s">
        <v>770</v>
      </c>
    </row>
    <row r="57" spans="1:21" ht="189" x14ac:dyDescent="0.2">
      <c r="A57" s="1">
        <v>25</v>
      </c>
      <c r="B57" s="1" t="s">
        <v>94</v>
      </c>
      <c r="C57" s="1" t="s">
        <v>95</v>
      </c>
      <c r="D57" s="14">
        <v>50000</v>
      </c>
      <c r="E57" s="1" t="s">
        <v>87</v>
      </c>
      <c r="F57" s="1" t="s">
        <v>556</v>
      </c>
      <c r="G57" s="1" t="s">
        <v>36</v>
      </c>
      <c r="H57" s="1" t="s">
        <v>21</v>
      </c>
      <c r="I57" s="1" t="s">
        <v>508</v>
      </c>
      <c r="J57" s="1" t="s">
        <v>625</v>
      </c>
      <c r="K57" s="1" t="s">
        <v>41</v>
      </c>
      <c r="L57" s="1"/>
      <c r="M57" s="1" t="s">
        <v>32</v>
      </c>
      <c r="N57" s="1" t="s">
        <v>399</v>
      </c>
      <c r="O57" s="1" t="s">
        <v>58</v>
      </c>
      <c r="P57" s="1"/>
      <c r="Q57" s="1"/>
      <c r="R57" s="1" t="s">
        <v>27</v>
      </c>
      <c r="S57" s="1" t="s">
        <v>28</v>
      </c>
      <c r="T57" s="1" t="s">
        <v>35</v>
      </c>
      <c r="U57" s="1" t="str">
        <f t="shared" si="1"/>
        <v>Lĩnh vực công nghiệp, TTCN</v>
      </c>
    </row>
    <row r="58" spans="1:21" s="63" customFormat="1" ht="214.5" customHeight="1" x14ac:dyDescent="0.2">
      <c r="A58" s="61">
        <v>25</v>
      </c>
      <c r="B58" s="61" t="s">
        <v>839</v>
      </c>
      <c r="C58" s="61" t="s">
        <v>840</v>
      </c>
      <c r="D58" s="64" t="s">
        <v>841</v>
      </c>
      <c r="E58" s="61" t="s">
        <v>816</v>
      </c>
      <c r="F58" s="61" t="s">
        <v>827</v>
      </c>
      <c r="G58" s="61" t="s">
        <v>734</v>
      </c>
      <c r="H58" s="61" t="s">
        <v>708</v>
      </c>
      <c r="I58" s="61" t="s">
        <v>757</v>
      </c>
      <c r="J58" s="61" t="s">
        <v>710</v>
      </c>
      <c r="K58" s="61" t="s">
        <v>746</v>
      </c>
      <c r="L58" s="61"/>
      <c r="M58" s="61" t="s">
        <v>720</v>
      </c>
      <c r="N58" s="61" t="s">
        <v>713</v>
      </c>
      <c r="O58" s="61" t="s">
        <v>771</v>
      </c>
      <c r="P58" s="61"/>
      <c r="Q58" s="61"/>
      <c r="R58" s="61"/>
      <c r="S58" s="61"/>
      <c r="T58" s="61"/>
      <c r="U58" s="61" t="s">
        <v>770</v>
      </c>
    </row>
    <row r="59" spans="1:21" s="13" customFormat="1" ht="15.75" x14ac:dyDescent="0.25">
      <c r="A59" s="5" t="s">
        <v>118</v>
      </c>
      <c r="B59" s="10" t="s">
        <v>384</v>
      </c>
      <c r="C59" s="11"/>
      <c r="D59" s="19"/>
      <c r="E59" s="11"/>
      <c r="F59" s="11"/>
      <c r="G59" s="11"/>
      <c r="H59" s="11"/>
      <c r="I59" s="11"/>
      <c r="J59" s="11"/>
      <c r="K59" s="11"/>
      <c r="L59" s="11"/>
      <c r="M59" s="11"/>
      <c r="N59" s="11"/>
      <c r="O59" s="11"/>
      <c r="P59" s="11"/>
      <c r="Q59" s="11"/>
      <c r="R59" s="11"/>
      <c r="S59" s="11"/>
      <c r="T59" s="12"/>
      <c r="U59" s="12"/>
    </row>
    <row r="60" spans="1:21" s="69" customFormat="1" ht="15.75" x14ac:dyDescent="0.25">
      <c r="A60" s="56" t="s">
        <v>118</v>
      </c>
      <c r="B60" s="65" t="s">
        <v>846</v>
      </c>
      <c r="C60" s="66"/>
      <c r="D60" s="67"/>
      <c r="E60" s="66"/>
      <c r="F60" s="66"/>
      <c r="G60" s="66"/>
      <c r="H60" s="66"/>
      <c r="I60" s="66"/>
      <c r="J60" s="66"/>
      <c r="K60" s="66"/>
      <c r="L60" s="66"/>
      <c r="M60" s="66"/>
      <c r="N60" s="66"/>
      <c r="O60" s="66"/>
      <c r="P60" s="66"/>
      <c r="Q60" s="66"/>
      <c r="R60" s="66"/>
      <c r="S60" s="66"/>
      <c r="T60" s="68"/>
      <c r="U60" s="68"/>
    </row>
    <row r="61" spans="1:21" ht="189" x14ac:dyDescent="0.2">
      <c r="A61" s="1">
        <v>26</v>
      </c>
      <c r="B61" s="1" t="s">
        <v>96</v>
      </c>
      <c r="C61" s="1" t="s">
        <v>97</v>
      </c>
      <c r="D61" s="14">
        <v>5000</v>
      </c>
      <c r="E61" s="1" t="s">
        <v>87</v>
      </c>
      <c r="F61" s="1" t="s">
        <v>556</v>
      </c>
      <c r="G61" s="1" t="s">
        <v>36</v>
      </c>
      <c r="H61" s="1" t="s">
        <v>21</v>
      </c>
      <c r="I61" s="1" t="s">
        <v>508</v>
      </c>
      <c r="J61" s="1" t="s">
        <v>625</v>
      </c>
      <c r="K61" s="1" t="s">
        <v>108</v>
      </c>
      <c r="L61" s="1"/>
      <c r="M61" s="1" t="s">
        <v>32</v>
      </c>
      <c r="N61" s="1" t="s">
        <v>399</v>
      </c>
      <c r="O61" s="1" t="s">
        <v>58</v>
      </c>
      <c r="P61" s="1"/>
      <c r="Q61" s="1"/>
      <c r="R61" s="1" t="s">
        <v>27</v>
      </c>
      <c r="S61" s="1" t="s">
        <v>28</v>
      </c>
      <c r="T61" s="1" t="s">
        <v>35</v>
      </c>
      <c r="U61" s="1" t="str">
        <f>$B$59</f>
        <v>Lĩnh vực thương mại - dịch vụ, logistics</v>
      </c>
    </row>
    <row r="62" spans="1:21" s="63" customFormat="1" ht="214.5" customHeight="1" x14ac:dyDescent="0.2">
      <c r="A62" s="61">
        <v>26</v>
      </c>
      <c r="B62" s="61" t="s">
        <v>842</v>
      </c>
      <c r="C62" s="61" t="s">
        <v>844</v>
      </c>
      <c r="D62" s="64" t="s">
        <v>843</v>
      </c>
      <c r="E62" s="61" t="s">
        <v>831</v>
      </c>
      <c r="F62" s="61" t="s">
        <v>827</v>
      </c>
      <c r="G62" s="61" t="s">
        <v>734</v>
      </c>
      <c r="H62" s="61" t="s">
        <v>708</v>
      </c>
      <c r="I62" s="61" t="s">
        <v>757</v>
      </c>
      <c r="J62" s="61" t="s">
        <v>710</v>
      </c>
      <c r="K62" s="61" t="s">
        <v>845</v>
      </c>
      <c r="L62" s="61"/>
      <c r="M62" s="61" t="s">
        <v>720</v>
      </c>
      <c r="N62" s="61" t="s">
        <v>713</v>
      </c>
      <c r="O62" s="61" t="s">
        <v>771</v>
      </c>
      <c r="P62" s="61"/>
      <c r="Q62" s="61"/>
      <c r="R62" s="61"/>
      <c r="S62" s="61"/>
      <c r="T62" s="61"/>
      <c r="U62" s="61" t="s">
        <v>846</v>
      </c>
    </row>
    <row r="63" spans="1:21" ht="315.75" customHeight="1" x14ac:dyDescent="0.2">
      <c r="A63" s="1">
        <v>27</v>
      </c>
      <c r="B63" s="1" t="s">
        <v>98</v>
      </c>
      <c r="C63" s="1" t="s">
        <v>99</v>
      </c>
      <c r="D63" s="14">
        <v>50000</v>
      </c>
      <c r="E63" s="1" t="s">
        <v>87</v>
      </c>
      <c r="F63" s="1" t="s">
        <v>556</v>
      </c>
      <c r="G63" s="1" t="s">
        <v>36</v>
      </c>
      <c r="H63" s="1" t="s">
        <v>21</v>
      </c>
      <c r="I63" s="1" t="s">
        <v>508</v>
      </c>
      <c r="J63" s="1" t="s">
        <v>625</v>
      </c>
      <c r="K63" s="1" t="s">
        <v>108</v>
      </c>
      <c r="L63" s="1"/>
      <c r="M63" s="1" t="s">
        <v>32</v>
      </c>
      <c r="N63" s="1" t="s">
        <v>399</v>
      </c>
      <c r="O63" s="1" t="s">
        <v>58</v>
      </c>
      <c r="P63" s="1"/>
      <c r="Q63" s="1"/>
      <c r="R63" s="1" t="s">
        <v>27</v>
      </c>
      <c r="S63" s="1" t="s">
        <v>28</v>
      </c>
      <c r="T63" s="1" t="s">
        <v>35</v>
      </c>
      <c r="U63" s="1" t="str">
        <f t="shared" ref="U63:U69" si="2">$B$59</f>
        <v>Lĩnh vực thương mại - dịch vụ, logistics</v>
      </c>
    </row>
    <row r="64" spans="1:21" s="63" customFormat="1" ht="214.5" customHeight="1" x14ac:dyDescent="0.2">
      <c r="A64" s="61">
        <v>27</v>
      </c>
      <c r="B64" s="61" t="s">
        <v>847</v>
      </c>
      <c r="C64" s="61" t="s">
        <v>849</v>
      </c>
      <c r="D64" s="64" t="s">
        <v>841</v>
      </c>
      <c r="E64" s="61" t="s">
        <v>831</v>
      </c>
      <c r="F64" s="61" t="s">
        <v>848</v>
      </c>
      <c r="G64" s="61" t="s">
        <v>734</v>
      </c>
      <c r="H64" s="61" t="s">
        <v>708</v>
      </c>
      <c r="I64" s="61" t="s">
        <v>850</v>
      </c>
      <c r="J64" s="61" t="s">
        <v>710</v>
      </c>
      <c r="K64" s="61" t="s">
        <v>845</v>
      </c>
      <c r="L64" s="61"/>
      <c r="M64" s="61" t="s">
        <v>720</v>
      </c>
      <c r="N64" s="61" t="s">
        <v>713</v>
      </c>
      <c r="O64" s="61" t="s">
        <v>771</v>
      </c>
      <c r="P64" s="61"/>
      <c r="Q64" s="61"/>
      <c r="R64" s="61"/>
      <c r="S64" s="61"/>
      <c r="T64" s="61"/>
      <c r="U64" s="61" t="s">
        <v>846</v>
      </c>
    </row>
    <row r="65" spans="1:21" ht="256.5" customHeight="1" x14ac:dyDescent="0.2">
      <c r="A65" s="1">
        <v>28</v>
      </c>
      <c r="B65" s="1" t="s">
        <v>100</v>
      </c>
      <c r="C65" s="1" t="s">
        <v>304</v>
      </c>
      <c r="D65" s="14">
        <v>500</v>
      </c>
      <c r="E65" s="1" t="s">
        <v>507</v>
      </c>
      <c r="F65" s="1" t="s">
        <v>557</v>
      </c>
      <c r="G65" s="15" t="s">
        <v>101</v>
      </c>
      <c r="H65" s="1" t="s">
        <v>31</v>
      </c>
      <c r="I65" s="1" t="s">
        <v>512</v>
      </c>
      <c r="J65" s="1" t="s">
        <v>625</v>
      </c>
      <c r="K65" s="1" t="s">
        <v>108</v>
      </c>
      <c r="L65" s="1"/>
      <c r="M65" s="1"/>
      <c r="N65" s="1" t="s">
        <v>399</v>
      </c>
      <c r="O65" s="1" t="s">
        <v>26</v>
      </c>
      <c r="P65" s="1"/>
      <c r="Q65" s="1"/>
      <c r="R65" s="1" t="s">
        <v>27</v>
      </c>
      <c r="S65" s="1" t="s">
        <v>28</v>
      </c>
      <c r="T65" s="1" t="s">
        <v>62</v>
      </c>
      <c r="U65" s="1" t="str">
        <f t="shared" si="2"/>
        <v>Lĩnh vực thương mại - dịch vụ, logistics</v>
      </c>
    </row>
    <row r="66" spans="1:21" s="63" customFormat="1" ht="214.5" customHeight="1" x14ac:dyDescent="0.2">
      <c r="A66" s="61">
        <v>28</v>
      </c>
      <c r="B66" s="61" t="s">
        <v>851</v>
      </c>
      <c r="C66" s="61" t="s">
        <v>854</v>
      </c>
      <c r="D66" s="64">
        <v>500</v>
      </c>
      <c r="E66" s="61" t="s">
        <v>853</v>
      </c>
      <c r="F66" s="61" t="s">
        <v>852</v>
      </c>
      <c r="G66" s="61" t="s">
        <v>101</v>
      </c>
      <c r="H66" s="61" t="s">
        <v>718</v>
      </c>
      <c r="I66" s="61" t="s">
        <v>855</v>
      </c>
      <c r="J66" s="61" t="s">
        <v>710</v>
      </c>
      <c r="K66" s="61" t="s">
        <v>845</v>
      </c>
      <c r="L66" s="61"/>
      <c r="M66" s="61"/>
      <c r="N66" s="61" t="s">
        <v>713</v>
      </c>
      <c r="O66" s="61" t="s">
        <v>714</v>
      </c>
      <c r="P66" s="61"/>
      <c r="Q66" s="61"/>
      <c r="R66" s="61"/>
      <c r="S66" s="61"/>
      <c r="T66" s="61"/>
      <c r="U66" s="61" t="s">
        <v>846</v>
      </c>
    </row>
    <row r="67" spans="1:21" ht="173.25" x14ac:dyDescent="0.2">
      <c r="A67" s="1">
        <v>29</v>
      </c>
      <c r="B67" s="1" t="s">
        <v>102</v>
      </c>
      <c r="C67" s="1" t="s">
        <v>103</v>
      </c>
      <c r="D67" s="14">
        <v>500</v>
      </c>
      <c r="E67" s="1" t="s">
        <v>525</v>
      </c>
      <c r="F67" s="1" t="s">
        <v>558</v>
      </c>
      <c r="G67" s="1" t="s">
        <v>36</v>
      </c>
      <c r="H67" s="1" t="s">
        <v>31</v>
      </c>
      <c r="I67" s="1" t="s">
        <v>508</v>
      </c>
      <c r="J67" s="1" t="s">
        <v>625</v>
      </c>
      <c r="K67" s="1" t="s">
        <v>108</v>
      </c>
      <c r="L67" s="1"/>
      <c r="M67" s="1" t="s">
        <v>24</v>
      </c>
      <c r="N67" s="1" t="s">
        <v>399</v>
      </c>
      <c r="O67" s="1" t="s">
        <v>26</v>
      </c>
      <c r="P67" s="1"/>
      <c r="Q67" s="1"/>
      <c r="R67" s="1" t="s">
        <v>27</v>
      </c>
      <c r="S67" s="1" t="s">
        <v>28</v>
      </c>
      <c r="T67" s="1" t="s">
        <v>112</v>
      </c>
      <c r="U67" s="1" t="str">
        <f t="shared" si="2"/>
        <v>Lĩnh vực thương mại - dịch vụ, logistics</v>
      </c>
    </row>
    <row r="68" spans="1:21" s="63" customFormat="1" ht="214.5" customHeight="1" x14ac:dyDescent="0.2">
      <c r="A68" s="61">
        <v>29</v>
      </c>
      <c r="B68" s="61" t="s">
        <v>856</v>
      </c>
      <c r="C68" s="61" t="s">
        <v>857</v>
      </c>
      <c r="D68" s="64">
        <v>500</v>
      </c>
      <c r="E68" s="61" t="s">
        <v>858</v>
      </c>
      <c r="F68" s="61" t="s">
        <v>859</v>
      </c>
      <c r="G68" s="61" t="s">
        <v>734</v>
      </c>
      <c r="H68" s="61" t="s">
        <v>718</v>
      </c>
      <c r="I68" s="61" t="s">
        <v>757</v>
      </c>
      <c r="J68" s="61" t="s">
        <v>710</v>
      </c>
      <c r="K68" s="61" t="s">
        <v>845</v>
      </c>
      <c r="L68" s="61"/>
      <c r="M68" s="61" t="s">
        <v>712</v>
      </c>
      <c r="N68" s="61" t="s">
        <v>713</v>
      </c>
      <c r="O68" s="61" t="s">
        <v>714</v>
      </c>
      <c r="P68" s="61"/>
      <c r="Q68" s="61"/>
      <c r="R68" s="61"/>
      <c r="S68" s="61"/>
      <c r="T68" s="61"/>
      <c r="U68" s="61" t="s">
        <v>846</v>
      </c>
    </row>
    <row r="69" spans="1:21" ht="216.75" customHeight="1" x14ac:dyDescent="0.2">
      <c r="A69" s="1">
        <v>30</v>
      </c>
      <c r="B69" s="1" t="s">
        <v>104</v>
      </c>
      <c r="C69" s="1" t="s">
        <v>103</v>
      </c>
      <c r="D69" s="14">
        <v>150</v>
      </c>
      <c r="E69" s="1" t="s">
        <v>105</v>
      </c>
      <c r="F69" s="1" t="s">
        <v>559</v>
      </c>
      <c r="G69" s="21" t="s">
        <v>526</v>
      </c>
      <c r="H69" s="1" t="s">
        <v>31</v>
      </c>
      <c r="I69" s="1" t="s">
        <v>511</v>
      </c>
      <c r="J69" s="1" t="s">
        <v>625</v>
      </c>
      <c r="K69" s="1" t="s">
        <v>108</v>
      </c>
      <c r="L69" s="1"/>
      <c r="M69" s="1" t="s">
        <v>106</v>
      </c>
      <c r="N69" s="1" t="s">
        <v>399</v>
      </c>
      <c r="O69" s="1" t="s">
        <v>26</v>
      </c>
      <c r="P69" s="1"/>
      <c r="Q69" s="1"/>
      <c r="R69" s="1" t="s">
        <v>27</v>
      </c>
      <c r="S69" s="1" t="s">
        <v>28</v>
      </c>
      <c r="T69" s="1" t="s">
        <v>35</v>
      </c>
      <c r="U69" s="1" t="str">
        <f t="shared" si="2"/>
        <v>Lĩnh vực thương mại - dịch vụ, logistics</v>
      </c>
    </row>
    <row r="70" spans="1:21" s="63" customFormat="1" ht="214.5" customHeight="1" x14ac:dyDescent="0.2">
      <c r="A70" s="61">
        <v>30</v>
      </c>
      <c r="B70" s="61" t="s">
        <v>860</v>
      </c>
      <c r="C70" s="61" t="s">
        <v>857</v>
      </c>
      <c r="D70" s="64">
        <v>150</v>
      </c>
      <c r="E70" s="61" t="s">
        <v>861</v>
      </c>
      <c r="F70" s="61" t="s">
        <v>862</v>
      </c>
      <c r="G70" s="71" t="s">
        <v>526</v>
      </c>
      <c r="H70" s="61" t="s">
        <v>776</v>
      </c>
      <c r="I70" s="61" t="s">
        <v>863</v>
      </c>
      <c r="J70" s="61" t="s">
        <v>710</v>
      </c>
      <c r="K70" s="61" t="s">
        <v>845</v>
      </c>
      <c r="L70" s="61"/>
      <c r="M70" s="61" t="s">
        <v>758</v>
      </c>
      <c r="N70" s="61" t="s">
        <v>713</v>
      </c>
      <c r="O70" s="61" t="s">
        <v>714</v>
      </c>
      <c r="P70" s="61"/>
      <c r="Q70" s="61"/>
      <c r="R70" s="61"/>
      <c r="S70" s="61"/>
      <c r="T70" s="61"/>
      <c r="U70" s="61" t="s">
        <v>846</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topLeftCell="E70" zoomScale="55" zoomScaleNormal="55" workbookViewId="0">
      <selection activeCell="N77" sqref="N77"/>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s="13" customFormat="1" ht="20.25" x14ac:dyDescent="0.25">
      <c r="A1" s="3" t="s">
        <v>636</v>
      </c>
      <c r="B1" s="46" t="s">
        <v>637</v>
      </c>
      <c r="C1" s="47"/>
      <c r="D1" s="48"/>
      <c r="E1" s="47"/>
      <c r="F1" s="47"/>
      <c r="G1" s="47"/>
      <c r="H1" s="47"/>
      <c r="I1" s="47"/>
      <c r="J1" s="47"/>
      <c r="K1" s="47"/>
      <c r="L1" s="47"/>
      <c r="M1" s="47"/>
      <c r="N1" s="47"/>
      <c r="O1" s="47"/>
      <c r="P1" s="47"/>
      <c r="Q1" s="47"/>
      <c r="R1" s="47"/>
      <c r="S1" s="47"/>
      <c r="T1" s="49"/>
      <c r="U1" s="50"/>
    </row>
    <row r="2" spans="1:21" s="13" customFormat="1" ht="20.25" x14ac:dyDescent="0.25">
      <c r="A2" s="72" t="s">
        <v>636</v>
      </c>
      <c r="B2" s="51" t="s">
        <v>864</v>
      </c>
      <c r="C2" s="47"/>
      <c r="D2" s="48"/>
      <c r="E2" s="47"/>
      <c r="F2" s="47"/>
      <c r="G2" s="47"/>
      <c r="H2" s="47"/>
      <c r="I2" s="47"/>
      <c r="J2" s="47"/>
      <c r="K2" s="47"/>
      <c r="L2" s="47"/>
      <c r="M2" s="47"/>
      <c r="N2" s="47"/>
      <c r="O2" s="47"/>
      <c r="P2" s="47"/>
      <c r="Q2" s="47"/>
      <c r="R2" s="47"/>
      <c r="S2" s="47"/>
      <c r="T2" s="49"/>
      <c r="U2" s="50"/>
    </row>
    <row r="3" spans="1:21" ht="63" x14ac:dyDescent="0.2">
      <c r="A3" s="26" t="s">
        <v>0</v>
      </c>
      <c r="B3" s="26" t="s">
        <v>1</v>
      </c>
      <c r="C3" s="26" t="s">
        <v>2</v>
      </c>
      <c r="D3" s="27" t="s">
        <v>3</v>
      </c>
      <c r="E3" s="26" t="s">
        <v>4</v>
      </c>
      <c r="F3" s="26" t="s">
        <v>341</v>
      </c>
      <c r="G3" s="27" t="s">
        <v>119</v>
      </c>
      <c r="H3" s="26" t="s">
        <v>6</v>
      </c>
      <c r="I3" s="28" t="s">
        <v>7</v>
      </c>
      <c r="J3" s="26" t="s">
        <v>120</v>
      </c>
      <c r="K3" s="26" t="s">
        <v>9</v>
      </c>
      <c r="L3" s="26" t="s">
        <v>10</v>
      </c>
      <c r="M3" s="26" t="s">
        <v>11</v>
      </c>
      <c r="N3" s="26" t="s">
        <v>12</v>
      </c>
      <c r="O3" s="26" t="s">
        <v>13</v>
      </c>
      <c r="P3" s="26" t="s">
        <v>14</v>
      </c>
      <c r="Q3" s="26" t="s">
        <v>15</v>
      </c>
      <c r="R3" s="26" t="s">
        <v>16</v>
      </c>
      <c r="S3" s="26" t="s">
        <v>17</v>
      </c>
      <c r="T3" s="26" t="s">
        <v>18</v>
      </c>
      <c r="U3" s="26" t="s">
        <v>113</v>
      </c>
    </row>
    <row r="4" spans="1:21" s="55" customFormat="1" ht="63" x14ac:dyDescent="0.2">
      <c r="A4" s="52" t="s">
        <v>688</v>
      </c>
      <c r="B4" s="52" t="s">
        <v>689</v>
      </c>
      <c r="C4" s="52" t="s">
        <v>690</v>
      </c>
      <c r="D4" s="53" t="s">
        <v>691</v>
      </c>
      <c r="E4" s="52" t="s">
        <v>692</v>
      </c>
      <c r="F4" s="52" t="s">
        <v>693</v>
      </c>
      <c r="G4" s="52" t="s">
        <v>694</v>
      </c>
      <c r="H4" s="52" t="s">
        <v>695</v>
      </c>
      <c r="I4" s="52" t="s">
        <v>696</v>
      </c>
      <c r="J4" s="52" t="s">
        <v>697</v>
      </c>
      <c r="K4" s="52" t="s">
        <v>698</v>
      </c>
      <c r="L4" s="52" t="s">
        <v>699</v>
      </c>
      <c r="M4" s="52" t="s">
        <v>700</v>
      </c>
      <c r="N4" s="52" t="s">
        <v>701</v>
      </c>
      <c r="O4" s="52" t="s">
        <v>702</v>
      </c>
      <c r="P4" s="52"/>
      <c r="Q4" s="52" t="s">
        <v>703</v>
      </c>
      <c r="R4" s="54"/>
      <c r="S4" s="54"/>
      <c r="T4" s="54"/>
      <c r="U4" s="52" t="s">
        <v>704</v>
      </c>
    </row>
    <row r="5" spans="1:21" ht="15.75" x14ac:dyDescent="0.2">
      <c r="A5" s="5" t="s">
        <v>114</v>
      </c>
      <c r="B5" s="10" t="s">
        <v>588</v>
      </c>
      <c r="C5" s="11"/>
      <c r="D5" s="37"/>
      <c r="E5" s="11"/>
      <c r="F5" s="11"/>
      <c r="G5" s="37"/>
      <c r="H5" s="11"/>
      <c r="I5" s="38"/>
      <c r="J5" s="11"/>
      <c r="K5" s="11"/>
      <c r="L5" s="11"/>
      <c r="M5" s="11"/>
      <c r="N5" s="39"/>
      <c r="O5" s="11"/>
      <c r="P5" s="17"/>
      <c r="Q5" s="11"/>
      <c r="R5" s="11"/>
      <c r="S5" s="17"/>
      <c r="T5" s="18"/>
      <c r="U5" s="16"/>
    </row>
    <row r="6" spans="1:21" s="86" customFormat="1" ht="15.75" x14ac:dyDescent="0.2">
      <c r="A6" s="77" t="s">
        <v>114</v>
      </c>
      <c r="B6" s="78" t="s">
        <v>865</v>
      </c>
      <c r="C6" s="79"/>
      <c r="D6" s="80"/>
      <c r="E6" s="79"/>
      <c r="F6" s="79"/>
      <c r="G6" s="80"/>
      <c r="H6" s="79"/>
      <c r="I6" s="81"/>
      <c r="J6" s="79"/>
      <c r="K6" s="79"/>
      <c r="L6" s="79"/>
      <c r="M6" s="79"/>
      <c r="N6" s="82"/>
      <c r="O6" s="79"/>
      <c r="P6" s="83"/>
      <c r="Q6" s="79"/>
      <c r="R6" s="79"/>
      <c r="S6" s="83"/>
      <c r="T6" s="84"/>
      <c r="U6" s="85"/>
    </row>
    <row r="7" spans="1:21" ht="112.5" customHeight="1" x14ac:dyDescent="0.2">
      <c r="A7" s="1">
        <v>1</v>
      </c>
      <c r="B7" s="1" t="s">
        <v>121</v>
      </c>
      <c r="C7" s="1" t="s">
        <v>122</v>
      </c>
      <c r="D7" s="22">
        <v>878</v>
      </c>
      <c r="E7" s="1" t="s">
        <v>123</v>
      </c>
      <c r="F7" s="1" t="s">
        <v>638</v>
      </c>
      <c r="G7" s="90">
        <v>22</v>
      </c>
      <c r="H7" s="1" t="s">
        <v>147</v>
      </c>
      <c r="I7" s="23" t="s">
        <v>36</v>
      </c>
      <c r="J7" s="1" t="s">
        <v>486</v>
      </c>
      <c r="K7" s="1" t="s">
        <v>358</v>
      </c>
      <c r="L7" s="1"/>
      <c r="M7" s="1" t="s">
        <v>24</v>
      </c>
      <c r="N7" s="1" t="s">
        <v>399</v>
      </c>
      <c r="O7" s="1" t="s">
        <v>393</v>
      </c>
      <c r="P7" s="1"/>
      <c r="Q7" s="1"/>
      <c r="R7" s="1" t="s">
        <v>124</v>
      </c>
      <c r="S7" s="1" t="s">
        <v>70</v>
      </c>
      <c r="T7" s="1" t="s">
        <v>70</v>
      </c>
      <c r="U7" s="1" t="str">
        <f t="shared" ref="U7:U69" si="0">$B$5</f>
        <v>Lĩnh vực bất động sản</v>
      </c>
    </row>
    <row r="8" spans="1:21" s="86" customFormat="1" ht="112.5" customHeight="1" x14ac:dyDescent="0.2">
      <c r="A8" s="61">
        <v>1</v>
      </c>
      <c r="B8" s="61" t="s">
        <v>866</v>
      </c>
      <c r="C8" s="61" t="s">
        <v>867</v>
      </c>
      <c r="D8" s="87">
        <v>878</v>
      </c>
      <c r="E8" s="61" t="s">
        <v>868</v>
      </c>
      <c r="F8" s="61" t="s">
        <v>869</v>
      </c>
      <c r="G8" s="91">
        <v>22</v>
      </c>
      <c r="H8" s="61" t="s">
        <v>870</v>
      </c>
      <c r="I8" s="88" t="s">
        <v>734</v>
      </c>
      <c r="J8" s="61" t="s">
        <v>871</v>
      </c>
      <c r="K8" s="61" t="s">
        <v>872</v>
      </c>
      <c r="L8" s="61"/>
      <c r="M8" s="61" t="s">
        <v>712</v>
      </c>
      <c r="N8" s="61" t="s">
        <v>873</v>
      </c>
      <c r="O8" s="61" t="s">
        <v>874</v>
      </c>
      <c r="P8" s="61"/>
      <c r="Q8" s="61"/>
      <c r="R8" s="61"/>
      <c r="S8" s="61"/>
      <c r="T8" s="61"/>
      <c r="U8" s="61" t="s">
        <v>865</v>
      </c>
    </row>
    <row r="9" spans="1:21" ht="112.5" customHeight="1" x14ac:dyDescent="0.2">
      <c r="A9" s="1">
        <v>2</v>
      </c>
      <c r="B9" s="1" t="s">
        <v>125</v>
      </c>
      <c r="C9" s="1" t="s">
        <v>122</v>
      </c>
      <c r="D9" s="22">
        <v>550</v>
      </c>
      <c r="E9" s="1" t="s">
        <v>126</v>
      </c>
      <c r="F9" s="1" t="s">
        <v>640</v>
      </c>
      <c r="G9" s="90">
        <v>24</v>
      </c>
      <c r="H9" s="1" t="s">
        <v>147</v>
      </c>
      <c r="I9" s="23" t="s">
        <v>36</v>
      </c>
      <c r="J9" s="1" t="s">
        <v>486</v>
      </c>
      <c r="K9" s="1" t="s">
        <v>358</v>
      </c>
      <c r="L9" s="1"/>
      <c r="M9" s="1" t="s">
        <v>24</v>
      </c>
      <c r="N9" s="1" t="s">
        <v>399</v>
      </c>
      <c r="O9" s="1" t="s">
        <v>393</v>
      </c>
      <c r="P9" s="1"/>
      <c r="Q9" s="1"/>
      <c r="R9" s="1" t="s">
        <v>124</v>
      </c>
      <c r="S9" s="1" t="s">
        <v>70</v>
      </c>
      <c r="T9" s="1" t="s">
        <v>70</v>
      </c>
      <c r="U9" s="1" t="str">
        <f t="shared" si="0"/>
        <v>Lĩnh vực bất động sản</v>
      </c>
    </row>
    <row r="10" spans="1:21" s="86" customFormat="1" ht="112.5" customHeight="1" x14ac:dyDescent="0.2">
      <c r="A10" s="61">
        <v>2</v>
      </c>
      <c r="B10" s="61" t="s">
        <v>875</v>
      </c>
      <c r="C10" s="61" t="s">
        <v>876</v>
      </c>
      <c r="D10" s="87">
        <v>550</v>
      </c>
      <c r="E10" s="61" t="s">
        <v>877</v>
      </c>
      <c r="F10" s="61" t="s">
        <v>878</v>
      </c>
      <c r="G10" s="91">
        <v>24</v>
      </c>
      <c r="H10" s="61" t="s">
        <v>870</v>
      </c>
      <c r="I10" s="88" t="s">
        <v>734</v>
      </c>
      <c r="J10" s="61" t="s">
        <v>871</v>
      </c>
      <c r="K10" s="61" t="s">
        <v>872</v>
      </c>
      <c r="L10" s="61"/>
      <c r="M10" s="61" t="s">
        <v>712</v>
      </c>
      <c r="N10" s="61" t="s">
        <v>873</v>
      </c>
      <c r="O10" s="61" t="s">
        <v>874</v>
      </c>
      <c r="P10" s="61"/>
      <c r="Q10" s="61"/>
      <c r="R10" s="61"/>
      <c r="S10" s="61"/>
      <c r="T10" s="61"/>
      <c r="U10" s="61" t="s">
        <v>865</v>
      </c>
    </row>
    <row r="11" spans="1:21" ht="112.5" customHeight="1" x14ac:dyDescent="0.2">
      <c r="A11" s="1">
        <v>3</v>
      </c>
      <c r="B11" s="1" t="s">
        <v>127</v>
      </c>
      <c r="C11" s="1" t="s">
        <v>311</v>
      </c>
      <c r="D11" s="22" t="s">
        <v>128</v>
      </c>
      <c r="E11" s="1" t="s">
        <v>129</v>
      </c>
      <c r="F11" s="1" t="s">
        <v>639</v>
      </c>
      <c r="G11" s="90">
        <v>195</v>
      </c>
      <c r="H11" s="1" t="s">
        <v>359</v>
      </c>
      <c r="I11" s="23" t="s">
        <v>36</v>
      </c>
      <c r="J11" s="1" t="s">
        <v>486</v>
      </c>
      <c r="K11" s="1" t="s">
        <v>358</v>
      </c>
      <c r="L11" s="1"/>
      <c r="M11" s="1" t="s">
        <v>24</v>
      </c>
      <c r="N11" s="1" t="s">
        <v>399</v>
      </c>
      <c r="O11" s="1" t="s">
        <v>393</v>
      </c>
      <c r="P11" s="1"/>
      <c r="Q11" s="1"/>
      <c r="R11" s="1" t="s">
        <v>124</v>
      </c>
      <c r="S11" s="1" t="s">
        <v>70</v>
      </c>
      <c r="T11" s="1" t="s">
        <v>70</v>
      </c>
      <c r="U11" s="1" t="str">
        <f t="shared" si="0"/>
        <v>Lĩnh vực bất động sản</v>
      </c>
    </row>
    <row r="12" spans="1:21" s="86" customFormat="1" ht="112.5" customHeight="1" x14ac:dyDescent="0.2">
      <c r="A12" s="61">
        <v>3</v>
      </c>
      <c r="B12" s="61" t="s">
        <v>879</v>
      </c>
      <c r="C12" s="61" t="s">
        <v>880</v>
      </c>
      <c r="D12" s="87" t="s">
        <v>881</v>
      </c>
      <c r="E12" s="61" t="s">
        <v>882</v>
      </c>
      <c r="F12" s="61" t="s">
        <v>883</v>
      </c>
      <c r="G12" s="91">
        <v>195</v>
      </c>
      <c r="H12" s="61" t="s">
        <v>884</v>
      </c>
      <c r="I12" s="88" t="s">
        <v>734</v>
      </c>
      <c r="J12" s="61" t="s">
        <v>871</v>
      </c>
      <c r="K12" s="61" t="s">
        <v>872</v>
      </c>
      <c r="L12" s="61"/>
      <c r="M12" s="61" t="s">
        <v>712</v>
      </c>
      <c r="N12" s="61" t="s">
        <v>873</v>
      </c>
      <c r="O12" s="61" t="s">
        <v>874</v>
      </c>
      <c r="P12" s="61"/>
      <c r="Q12" s="61"/>
      <c r="R12" s="61"/>
      <c r="S12" s="61"/>
      <c r="T12" s="61"/>
      <c r="U12" s="61" t="s">
        <v>865</v>
      </c>
    </row>
    <row r="13" spans="1:21" ht="112.5" customHeight="1" x14ac:dyDescent="0.2">
      <c r="A13" s="1">
        <v>4</v>
      </c>
      <c r="B13" s="1" t="s">
        <v>130</v>
      </c>
      <c r="C13" s="1" t="s">
        <v>311</v>
      </c>
      <c r="D13" s="22">
        <v>500</v>
      </c>
      <c r="E13" s="1" t="s">
        <v>131</v>
      </c>
      <c r="F13" s="1" t="s">
        <v>641</v>
      </c>
      <c r="G13" s="90">
        <v>24</v>
      </c>
      <c r="H13" s="1" t="s">
        <v>422</v>
      </c>
      <c r="I13" s="23" t="s">
        <v>36</v>
      </c>
      <c r="J13" s="1" t="s">
        <v>486</v>
      </c>
      <c r="K13" s="1" t="s">
        <v>358</v>
      </c>
      <c r="L13" s="1"/>
      <c r="M13" s="1" t="s">
        <v>24</v>
      </c>
      <c r="N13" s="1" t="s">
        <v>399</v>
      </c>
      <c r="O13" s="1" t="s">
        <v>393</v>
      </c>
      <c r="P13" s="1"/>
      <c r="Q13" s="1"/>
      <c r="R13" s="1" t="s">
        <v>124</v>
      </c>
      <c r="S13" s="1" t="s">
        <v>70</v>
      </c>
      <c r="T13" s="1" t="s">
        <v>70</v>
      </c>
      <c r="U13" s="1" t="str">
        <f t="shared" si="0"/>
        <v>Lĩnh vực bất động sản</v>
      </c>
    </row>
    <row r="14" spans="1:21" s="86" customFormat="1" ht="112.5" customHeight="1" x14ac:dyDescent="0.2">
      <c r="A14" s="61">
        <v>4</v>
      </c>
      <c r="B14" s="61" t="s">
        <v>885</v>
      </c>
      <c r="C14" s="61" t="s">
        <v>880</v>
      </c>
      <c r="D14" s="87">
        <v>500</v>
      </c>
      <c r="E14" s="61" t="s">
        <v>886</v>
      </c>
      <c r="F14" s="61" t="s">
        <v>887</v>
      </c>
      <c r="G14" s="91">
        <v>24</v>
      </c>
      <c r="H14" s="61" t="s">
        <v>888</v>
      </c>
      <c r="I14" s="88" t="s">
        <v>734</v>
      </c>
      <c r="J14" s="61" t="s">
        <v>871</v>
      </c>
      <c r="K14" s="61" t="s">
        <v>872</v>
      </c>
      <c r="L14" s="61"/>
      <c r="M14" s="61" t="s">
        <v>712</v>
      </c>
      <c r="N14" s="61" t="s">
        <v>873</v>
      </c>
      <c r="O14" s="61" t="s">
        <v>874</v>
      </c>
      <c r="P14" s="61"/>
      <c r="Q14" s="61"/>
      <c r="R14" s="61"/>
      <c r="S14" s="61"/>
      <c r="T14" s="61"/>
      <c r="U14" s="61" t="s">
        <v>865</v>
      </c>
    </row>
    <row r="15" spans="1:21" ht="112.5" customHeight="1" x14ac:dyDescent="0.2">
      <c r="A15" s="1">
        <v>5</v>
      </c>
      <c r="B15" s="1" t="s">
        <v>132</v>
      </c>
      <c r="C15" s="1" t="s">
        <v>603</v>
      </c>
      <c r="D15" s="22">
        <v>4068</v>
      </c>
      <c r="E15" s="1" t="s">
        <v>133</v>
      </c>
      <c r="F15" s="1" t="s">
        <v>642</v>
      </c>
      <c r="G15" s="90">
        <v>185</v>
      </c>
      <c r="H15" s="1" t="s">
        <v>134</v>
      </c>
      <c r="I15" s="23" t="s">
        <v>36</v>
      </c>
      <c r="J15" s="15" t="s">
        <v>487</v>
      </c>
      <c r="K15" s="1" t="s">
        <v>358</v>
      </c>
      <c r="L15" s="1"/>
      <c r="M15" s="1" t="s">
        <v>24</v>
      </c>
      <c r="N15" s="1" t="s">
        <v>399</v>
      </c>
      <c r="O15" s="1" t="s">
        <v>393</v>
      </c>
      <c r="P15" s="1"/>
      <c r="Q15" s="1"/>
      <c r="R15" s="1" t="s">
        <v>124</v>
      </c>
      <c r="S15" s="1" t="s">
        <v>65</v>
      </c>
      <c r="T15" s="1" t="s">
        <v>65</v>
      </c>
      <c r="U15" s="1" t="str">
        <f t="shared" si="0"/>
        <v>Lĩnh vực bất động sản</v>
      </c>
    </row>
    <row r="16" spans="1:21" s="86" customFormat="1" ht="112.5" customHeight="1" x14ac:dyDescent="0.2">
      <c r="A16" s="61">
        <v>5</v>
      </c>
      <c r="B16" s="61" t="s">
        <v>889</v>
      </c>
      <c r="C16" s="61" t="s">
        <v>890</v>
      </c>
      <c r="D16" s="89" t="s">
        <v>891</v>
      </c>
      <c r="E16" s="61" t="s">
        <v>892</v>
      </c>
      <c r="F16" s="61" t="s">
        <v>893</v>
      </c>
      <c r="G16" s="91">
        <v>185</v>
      </c>
      <c r="H16" s="61" t="s">
        <v>894</v>
      </c>
      <c r="I16" s="88" t="s">
        <v>734</v>
      </c>
      <c r="J16" s="61" t="s">
        <v>895</v>
      </c>
      <c r="K16" s="61" t="s">
        <v>872</v>
      </c>
      <c r="L16" s="61"/>
      <c r="M16" s="61" t="s">
        <v>712</v>
      </c>
      <c r="N16" s="61" t="s">
        <v>873</v>
      </c>
      <c r="O16" s="61" t="s">
        <v>874</v>
      </c>
      <c r="P16" s="61"/>
      <c r="Q16" s="61"/>
      <c r="R16" s="61"/>
      <c r="S16" s="61"/>
      <c r="T16" s="61"/>
      <c r="U16" s="61" t="s">
        <v>865</v>
      </c>
    </row>
    <row r="17" spans="1:21" ht="112.5" customHeight="1" x14ac:dyDescent="0.2">
      <c r="A17" s="1">
        <v>6</v>
      </c>
      <c r="B17" s="1" t="s">
        <v>410</v>
      </c>
      <c r="C17" s="1" t="s">
        <v>311</v>
      </c>
      <c r="D17" s="22">
        <v>15000</v>
      </c>
      <c r="E17" s="1" t="s">
        <v>560</v>
      </c>
      <c r="F17" s="1" t="s">
        <v>643</v>
      </c>
      <c r="G17" s="90">
        <v>630</v>
      </c>
      <c r="H17" s="1" t="s">
        <v>411</v>
      </c>
      <c r="I17" s="23" t="s">
        <v>36</v>
      </c>
      <c r="J17" s="1" t="s">
        <v>488</v>
      </c>
      <c r="K17" s="1" t="s">
        <v>358</v>
      </c>
      <c r="L17" s="1"/>
      <c r="M17" s="1" t="s">
        <v>24</v>
      </c>
      <c r="N17" s="1" t="s">
        <v>399</v>
      </c>
      <c r="O17" s="1" t="s">
        <v>393</v>
      </c>
      <c r="P17" s="1"/>
      <c r="Q17" s="1"/>
      <c r="R17" s="1" t="s">
        <v>124</v>
      </c>
      <c r="S17" s="1" t="s">
        <v>109</v>
      </c>
      <c r="T17" s="1" t="s">
        <v>109</v>
      </c>
      <c r="U17" s="1" t="str">
        <f t="shared" si="0"/>
        <v>Lĩnh vực bất động sản</v>
      </c>
    </row>
    <row r="18" spans="1:21" s="86" customFormat="1" ht="112.5" customHeight="1" x14ac:dyDescent="0.2">
      <c r="A18" s="61">
        <v>6</v>
      </c>
      <c r="B18" s="61" t="s">
        <v>896</v>
      </c>
      <c r="C18" s="61" t="s">
        <v>897</v>
      </c>
      <c r="D18" s="89" t="s">
        <v>898</v>
      </c>
      <c r="E18" s="61" t="s">
        <v>899</v>
      </c>
      <c r="F18" s="61" t="s">
        <v>900</v>
      </c>
      <c r="G18" s="91">
        <v>630</v>
      </c>
      <c r="H18" s="61" t="s">
        <v>901</v>
      </c>
      <c r="I18" s="88" t="s">
        <v>734</v>
      </c>
      <c r="J18" s="61" t="s">
        <v>902</v>
      </c>
      <c r="K18" s="61" t="s">
        <v>872</v>
      </c>
      <c r="L18" s="61"/>
      <c r="M18" s="61" t="s">
        <v>712</v>
      </c>
      <c r="N18" s="61" t="s">
        <v>873</v>
      </c>
      <c r="O18" s="61" t="s">
        <v>874</v>
      </c>
      <c r="P18" s="61"/>
      <c r="Q18" s="61"/>
      <c r="R18" s="61"/>
      <c r="S18" s="61"/>
      <c r="T18" s="61"/>
      <c r="U18" s="61" t="s">
        <v>865</v>
      </c>
    </row>
    <row r="19" spans="1:21" ht="112.5" customHeight="1" x14ac:dyDescent="0.2">
      <c r="A19" s="1">
        <v>7</v>
      </c>
      <c r="B19" s="1" t="s">
        <v>138</v>
      </c>
      <c r="C19" s="1" t="s">
        <v>311</v>
      </c>
      <c r="D19" s="22" t="s">
        <v>128</v>
      </c>
      <c r="E19" s="1" t="s">
        <v>561</v>
      </c>
      <c r="F19" s="1" t="s">
        <v>644</v>
      </c>
      <c r="G19" s="94">
        <v>339.75</v>
      </c>
      <c r="H19" s="1" t="s">
        <v>411</v>
      </c>
      <c r="I19" s="23" t="s">
        <v>36</v>
      </c>
      <c r="J19" s="1" t="s">
        <v>488</v>
      </c>
      <c r="K19" s="1" t="s">
        <v>358</v>
      </c>
      <c r="L19" s="1"/>
      <c r="M19" s="1" t="s">
        <v>24</v>
      </c>
      <c r="N19" s="1" t="s">
        <v>399</v>
      </c>
      <c r="O19" s="1" t="s">
        <v>393</v>
      </c>
      <c r="P19" s="1"/>
      <c r="Q19" s="1"/>
      <c r="R19" s="1" t="s">
        <v>124</v>
      </c>
      <c r="S19" s="1" t="s">
        <v>109</v>
      </c>
      <c r="T19" s="1" t="s">
        <v>109</v>
      </c>
      <c r="U19" s="1" t="str">
        <f t="shared" si="0"/>
        <v>Lĩnh vực bất động sản</v>
      </c>
    </row>
    <row r="20" spans="1:21" s="86" customFormat="1" ht="112.5" customHeight="1" x14ac:dyDescent="0.2">
      <c r="A20" s="61">
        <v>7</v>
      </c>
      <c r="B20" s="61" t="s">
        <v>903</v>
      </c>
      <c r="C20" s="61" t="s">
        <v>897</v>
      </c>
      <c r="D20" s="87" t="s">
        <v>881</v>
      </c>
      <c r="E20" s="61" t="s">
        <v>904</v>
      </c>
      <c r="F20" s="61" t="s">
        <v>905</v>
      </c>
      <c r="G20" s="93" t="s">
        <v>1020</v>
      </c>
      <c r="H20" s="61" t="s">
        <v>901</v>
      </c>
      <c r="I20" s="88" t="s">
        <v>734</v>
      </c>
      <c r="J20" s="61" t="s">
        <v>902</v>
      </c>
      <c r="K20" s="61" t="s">
        <v>872</v>
      </c>
      <c r="L20" s="61"/>
      <c r="M20" s="61" t="s">
        <v>712</v>
      </c>
      <c r="N20" s="61" t="s">
        <v>873</v>
      </c>
      <c r="O20" s="61" t="s">
        <v>874</v>
      </c>
      <c r="P20" s="61"/>
      <c r="Q20" s="61"/>
      <c r="R20" s="61"/>
      <c r="S20" s="61"/>
      <c r="T20" s="61"/>
      <c r="U20" s="61" t="s">
        <v>865</v>
      </c>
    </row>
    <row r="21" spans="1:21" ht="112.5" customHeight="1" x14ac:dyDescent="0.2">
      <c r="A21" s="1">
        <v>8</v>
      </c>
      <c r="B21" s="1" t="s">
        <v>140</v>
      </c>
      <c r="C21" s="1" t="s">
        <v>412</v>
      </c>
      <c r="D21" s="22">
        <v>13000</v>
      </c>
      <c r="E21" s="1" t="s">
        <v>602</v>
      </c>
      <c r="F21" s="1" t="s">
        <v>645</v>
      </c>
      <c r="G21" s="90">
        <v>627</v>
      </c>
      <c r="H21" s="1" t="s">
        <v>411</v>
      </c>
      <c r="I21" s="23" t="s">
        <v>36</v>
      </c>
      <c r="J21" s="1" t="s">
        <v>488</v>
      </c>
      <c r="K21" s="1" t="s">
        <v>358</v>
      </c>
      <c r="L21" s="1" t="s">
        <v>136</v>
      </c>
      <c r="M21" s="1" t="s">
        <v>24</v>
      </c>
      <c r="N21" s="1" t="s">
        <v>399</v>
      </c>
      <c r="O21" s="1" t="s">
        <v>393</v>
      </c>
      <c r="P21" s="1"/>
      <c r="Q21" s="1"/>
      <c r="R21" s="1" t="s">
        <v>124</v>
      </c>
      <c r="S21" s="1" t="s">
        <v>109</v>
      </c>
      <c r="T21" s="1" t="s">
        <v>109</v>
      </c>
      <c r="U21" s="1" t="str">
        <f t="shared" si="0"/>
        <v>Lĩnh vực bất động sản</v>
      </c>
    </row>
    <row r="22" spans="1:21" s="86" customFormat="1" ht="112.5" customHeight="1" x14ac:dyDescent="0.2">
      <c r="A22" s="61">
        <v>8</v>
      </c>
      <c r="B22" s="61" t="s">
        <v>906</v>
      </c>
      <c r="C22" s="61" t="s">
        <v>907</v>
      </c>
      <c r="D22" s="89" t="s">
        <v>908</v>
      </c>
      <c r="E22" s="61" t="s">
        <v>909</v>
      </c>
      <c r="F22" s="61" t="s">
        <v>910</v>
      </c>
      <c r="G22" s="91">
        <v>627</v>
      </c>
      <c r="H22" s="61" t="s">
        <v>901</v>
      </c>
      <c r="I22" s="88" t="s">
        <v>734</v>
      </c>
      <c r="J22" s="61" t="s">
        <v>902</v>
      </c>
      <c r="K22" s="61" t="s">
        <v>872</v>
      </c>
      <c r="L22" s="61" t="s">
        <v>911</v>
      </c>
      <c r="M22" s="61" t="s">
        <v>712</v>
      </c>
      <c r="N22" s="61" t="s">
        <v>873</v>
      </c>
      <c r="O22" s="61" t="s">
        <v>874</v>
      </c>
      <c r="P22" s="61"/>
      <c r="Q22" s="61"/>
      <c r="R22" s="61"/>
      <c r="S22" s="61"/>
      <c r="T22" s="61"/>
      <c r="U22" s="61" t="s">
        <v>865</v>
      </c>
    </row>
    <row r="23" spans="1:21" ht="112.5" customHeight="1" x14ac:dyDescent="0.2">
      <c r="A23" s="1">
        <v>9</v>
      </c>
      <c r="B23" s="1" t="s">
        <v>141</v>
      </c>
      <c r="C23" s="1" t="s">
        <v>603</v>
      </c>
      <c r="D23" s="22" t="s">
        <v>128</v>
      </c>
      <c r="E23" s="1" t="s">
        <v>142</v>
      </c>
      <c r="F23" s="1" t="s">
        <v>646</v>
      </c>
      <c r="G23" s="92">
        <v>20.7</v>
      </c>
      <c r="H23" s="1" t="s">
        <v>344</v>
      </c>
      <c r="I23" s="23" t="s">
        <v>36</v>
      </c>
      <c r="J23" s="1" t="s">
        <v>499</v>
      </c>
      <c r="K23" s="1" t="s">
        <v>358</v>
      </c>
      <c r="L23" s="24"/>
      <c r="M23" s="1" t="s">
        <v>143</v>
      </c>
      <c r="N23" s="1" t="s">
        <v>399</v>
      </c>
      <c r="O23" s="1" t="s">
        <v>393</v>
      </c>
      <c r="P23" s="1"/>
      <c r="Q23" s="1"/>
      <c r="R23" s="1" t="s">
        <v>124</v>
      </c>
      <c r="S23" s="1" t="s">
        <v>62</v>
      </c>
      <c r="T23" s="1" t="s">
        <v>62</v>
      </c>
      <c r="U23" s="1" t="str">
        <f t="shared" si="0"/>
        <v>Lĩnh vực bất động sản</v>
      </c>
    </row>
    <row r="24" spans="1:21" s="86" customFormat="1" ht="112.5" customHeight="1" x14ac:dyDescent="0.2">
      <c r="A24" s="61">
        <v>9</v>
      </c>
      <c r="B24" s="61" t="s">
        <v>912</v>
      </c>
      <c r="C24" s="61" t="s">
        <v>890</v>
      </c>
      <c r="D24" s="87" t="s">
        <v>881</v>
      </c>
      <c r="E24" s="61" t="s">
        <v>913</v>
      </c>
      <c r="F24" s="61" t="s">
        <v>914</v>
      </c>
      <c r="G24" s="93" t="s">
        <v>915</v>
      </c>
      <c r="H24" s="61" t="s">
        <v>916</v>
      </c>
      <c r="I24" s="88" t="s">
        <v>734</v>
      </c>
      <c r="J24" s="61" t="s">
        <v>917</v>
      </c>
      <c r="K24" s="61" t="s">
        <v>872</v>
      </c>
      <c r="L24" s="61"/>
      <c r="M24" s="61" t="s">
        <v>918</v>
      </c>
      <c r="N24" s="61" t="s">
        <v>873</v>
      </c>
      <c r="O24" s="61" t="s">
        <v>874</v>
      </c>
      <c r="P24" s="61"/>
      <c r="Q24" s="61"/>
      <c r="R24" s="61"/>
      <c r="S24" s="61"/>
      <c r="T24" s="61"/>
      <c r="U24" s="61" t="s">
        <v>865</v>
      </c>
    </row>
    <row r="25" spans="1:21" ht="112.5" customHeight="1" x14ac:dyDescent="0.2">
      <c r="A25" s="1">
        <v>10</v>
      </c>
      <c r="B25" s="1" t="s">
        <v>144</v>
      </c>
      <c r="C25" s="1" t="s">
        <v>311</v>
      </c>
      <c r="D25" s="22" t="s">
        <v>128</v>
      </c>
      <c r="E25" s="1" t="s">
        <v>346</v>
      </c>
      <c r="F25" s="1" t="s">
        <v>647</v>
      </c>
      <c r="G25" s="92">
        <v>70.7</v>
      </c>
      <c r="H25" s="1" t="s">
        <v>344</v>
      </c>
      <c r="I25" s="23" t="s">
        <v>36</v>
      </c>
      <c r="J25" s="1" t="s">
        <v>499</v>
      </c>
      <c r="K25" s="1" t="s">
        <v>358</v>
      </c>
      <c r="L25" s="24"/>
      <c r="M25" s="1" t="s">
        <v>143</v>
      </c>
      <c r="N25" s="1" t="s">
        <v>399</v>
      </c>
      <c r="O25" s="1" t="s">
        <v>393</v>
      </c>
      <c r="P25" s="1"/>
      <c r="Q25" s="1"/>
      <c r="R25" s="1" t="s">
        <v>124</v>
      </c>
      <c r="S25" s="1" t="s">
        <v>62</v>
      </c>
      <c r="T25" s="1" t="s">
        <v>62</v>
      </c>
      <c r="U25" s="1" t="str">
        <f t="shared" si="0"/>
        <v>Lĩnh vực bất động sản</v>
      </c>
    </row>
    <row r="26" spans="1:21" s="86" customFormat="1" ht="112.5" customHeight="1" x14ac:dyDescent="0.2">
      <c r="A26" s="61">
        <v>10</v>
      </c>
      <c r="B26" s="61" t="s">
        <v>919</v>
      </c>
      <c r="C26" s="61" t="s">
        <v>897</v>
      </c>
      <c r="D26" s="87" t="s">
        <v>881</v>
      </c>
      <c r="E26" s="61" t="s">
        <v>920</v>
      </c>
      <c r="F26" s="61" t="s">
        <v>921</v>
      </c>
      <c r="G26" s="93" t="s">
        <v>922</v>
      </c>
      <c r="H26" s="61" t="s">
        <v>916</v>
      </c>
      <c r="I26" s="88" t="s">
        <v>734</v>
      </c>
      <c r="J26" s="61" t="s">
        <v>917</v>
      </c>
      <c r="K26" s="61" t="s">
        <v>872</v>
      </c>
      <c r="L26" s="61"/>
      <c r="M26" s="61" t="s">
        <v>918</v>
      </c>
      <c r="N26" s="61" t="s">
        <v>873</v>
      </c>
      <c r="O26" s="61" t="s">
        <v>874</v>
      </c>
      <c r="P26" s="61"/>
      <c r="Q26" s="61"/>
      <c r="R26" s="61"/>
      <c r="S26" s="61"/>
      <c r="T26" s="61"/>
      <c r="U26" s="61" t="s">
        <v>865</v>
      </c>
    </row>
    <row r="27" spans="1:21" ht="112.5" customHeight="1" x14ac:dyDescent="0.2">
      <c r="A27" s="1">
        <v>11</v>
      </c>
      <c r="B27" s="1" t="s">
        <v>145</v>
      </c>
      <c r="C27" s="1" t="s">
        <v>603</v>
      </c>
      <c r="D27" s="22" t="s">
        <v>128</v>
      </c>
      <c r="E27" s="1" t="s">
        <v>360</v>
      </c>
      <c r="F27" s="1" t="s">
        <v>648</v>
      </c>
      <c r="G27" s="92">
        <v>29.8</v>
      </c>
      <c r="H27" s="1" t="s">
        <v>344</v>
      </c>
      <c r="I27" s="23" t="s">
        <v>36</v>
      </c>
      <c r="J27" s="1" t="s">
        <v>499</v>
      </c>
      <c r="K27" s="1" t="s">
        <v>358</v>
      </c>
      <c r="L27" s="24"/>
      <c r="M27" s="1" t="s">
        <v>143</v>
      </c>
      <c r="N27" s="1" t="s">
        <v>399</v>
      </c>
      <c r="O27" s="1" t="s">
        <v>393</v>
      </c>
      <c r="P27" s="1"/>
      <c r="Q27" s="1"/>
      <c r="R27" s="1" t="s">
        <v>124</v>
      </c>
      <c r="S27" s="1" t="s">
        <v>62</v>
      </c>
      <c r="T27" s="1" t="s">
        <v>62</v>
      </c>
      <c r="U27" s="1" t="str">
        <f t="shared" si="0"/>
        <v>Lĩnh vực bất động sản</v>
      </c>
    </row>
    <row r="28" spans="1:21" s="86" customFormat="1" ht="112.5" customHeight="1" x14ac:dyDescent="0.2">
      <c r="A28" s="61">
        <v>11</v>
      </c>
      <c r="B28" s="61" t="s">
        <v>923</v>
      </c>
      <c r="C28" s="61" t="s">
        <v>890</v>
      </c>
      <c r="D28" s="87" t="s">
        <v>881</v>
      </c>
      <c r="E28" s="61" t="s">
        <v>924</v>
      </c>
      <c r="F28" s="61" t="s">
        <v>925</v>
      </c>
      <c r="G28" s="93" t="s">
        <v>926</v>
      </c>
      <c r="H28" s="61" t="s">
        <v>916</v>
      </c>
      <c r="I28" s="88" t="s">
        <v>734</v>
      </c>
      <c r="J28" s="61" t="s">
        <v>917</v>
      </c>
      <c r="K28" s="61" t="s">
        <v>872</v>
      </c>
      <c r="L28" s="61"/>
      <c r="M28" s="61" t="s">
        <v>918</v>
      </c>
      <c r="N28" s="61" t="s">
        <v>873</v>
      </c>
      <c r="O28" s="61" t="s">
        <v>874</v>
      </c>
      <c r="P28" s="61"/>
      <c r="Q28" s="61"/>
      <c r="R28" s="61"/>
      <c r="S28" s="61"/>
      <c r="T28" s="61"/>
      <c r="U28" s="61" t="s">
        <v>865</v>
      </c>
    </row>
    <row r="29" spans="1:21" ht="112.5" customHeight="1" x14ac:dyDescent="0.2">
      <c r="A29" s="1">
        <v>12</v>
      </c>
      <c r="B29" s="1" t="s">
        <v>146</v>
      </c>
      <c r="C29" s="1" t="s">
        <v>604</v>
      </c>
      <c r="D29" s="22">
        <v>300</v>
      </c>
      <c r="E29" s="1" t="s">
        <v>336</v>
      </c>
      <c r="F29" s="1" t="s">
        <v>649</v>
      </c>
      <c r="G29" s="92">
        <v>9.3000000000000007</v>
      </c>
      <c r="H29" s="1" t="s">
        <v>147</v>
      </c>
      <c r="I29" s="23" t="s">
        <v>36</v>
      </c>
      <c r="J29" s="1" t="s">
        <v>489</v>
      </c>
      <c r="K29" s="1" t="s">
        <v>358</v>
      </c>
      <c r="L29" s="24"/>
      <c r="M29" s="1" t="s">
        <v>143</v>
      </c>
      <c r="N29" s="1" t="s">
        <v>399</v>
      </c>
      <c r="O29" s="1" t="s">
        <v>393</v>
      </c>
      <c r="P29" s="1"/>
      <c r="Q29" s="1"/>
      <c r="R29" s="1" t="s">
        <v>124</v>
      </c>
      <c r="S29" s="1" t="s">
        <v>111</v>
      </c>
      <c r="T29" s="1" t="s">
        <v>111</v>
      </c>
      <c r="U29" s="1" t="str">
        <f t="shared" si="0"/>
        <v>Lĩnh vực bất động sản</v>
      </c>
    </row>
    <row r="30" spans="1:21" s="86" customFormat="1" ht="112.5" customHeight="1" x14ac:dyDescent="0.2">
      <c r="A30" s="61">
        <v>12</v>
      </c>
      <c r="B30" s="61" t="s">
        <v>927</v>
      </c>
      <c r="C30" s="61" t="s">
        <v>928</v>
      </c>
      <c r="D30" s="87">
        <v>300</v>
      </c>
      <c r="E30" s="61" t="s">
        <v>929</v>
      </c>
      <c r="F30" s="61" t="s">
        <v>930</v>
      </c>
      <c r="G30" s="93" t="s">
        <v>931</v>
      </c>
      <c r="H30" s="61" t="s">
        <v>870</v>
      </c>
      <c r="I30" s="88" t="s">
        <v>734</v>
      </c>
      <c r="J30" s="61" t="s">
        <v>932</v>
      </c>
      <c r="K30" s="61" t="s">
        <v>872</v>
      </c>
      <c r="L30" s="61"/>
      <c r="M30" s="61" t="s">
        <v>918</v>
      </c>
      <c r="N30" s="61" t="s">
        <v>873</v>
      </c>
      <c r="O30" s="61" t="s">
        <v>874</v>
      </c>
      <c r="P30" s="61"/>
      <c r="Q30" s="61"/>
      <c r="R30" s="61"/>
      <c r="S30" s="61"/>
      <c r="T30" s="61"/>
      <c r="U30" s="61" t="s">
        <v>865</v>
      </c>
    </row>
    <row r="31" spans="1:21" ht="112.5" customHeight="1" x14ac:dyDescent="0.2">
      <c r="A31" s="1">
        <v>13</v>
      </c>
      <c r="B31" s="1" t="s">
        <v>338</v>
      </c>
      <c r="C31" s="1" t="s">
        <v>604</v>
      </c>
      <c r="D31" s="22">
        <v>500</v>
      </c>
      <c r="E31" s="1" t="s">
        <v>339</v>
      </c>
      <c r="F31" s="1" t="s">
        <v>650</v>
      </c>
      <c r="G31" s="92">
        <v>17</v>
      </c>
      <c r="H31" s="1" t="s">
        <v>147</v>
      </c>
      <c r="I31" s="23" t="s">
        <v>36</v>
      </c>
      <c r="J31" s="1" t="s">
        <v>489</v>
      </c>
      <c r="K31" s="1" t="s">
        <v>358</v>
      </c>
      <c r="L31" s="24"/>
      <c r="M31" s="1" t="s">
        <v>143</v>
      </c>
      <c r="N31" s="1" t="s">
        <v>399</v>
      </c>
      <c r="O31" s="1" t="s">
        <v>393</v>
      </c>
      <c r="P31" s="1"/>
      <c r="Q31" s="1"/>
      <c r="R31" s="1" t="s">
        <v>124</v>
      </c>
      <c r="S31" s="1" t="s">
        <v>111</v>
      </c>
      <c r="T31" s="1" t="s">
        <v>111</v>
      </c>
      <c r="U31" s="1" t="str">
        <f t="shared" si="0"/>
        <v>Lĩnh vực bất động sản</v>
      </c>
    </row>
    <row r="32" spans="1:21" s="86" customFormat="1" ht="112.5" customHeight="1" x14ac:dyDescent="0.2">
      <c r="A32" s="61">
        <v>13</v>
      </c>
      <c r="B32" s="61" t="s">
        <v>933</v>
      </c>
      <c r="C32" s="61" t="s">
        <v>928</v>
      </c>
      <c r="D32" s="87">
        <v>500</v>
      </c>
      <c r="E32" s="61" t="s">
        <v>934</v>
      </c>
      <c r="F32" s="61" t="s">
        <v>935</v>
      </c>
      <c r="G32" s="93" t="s">
        <v>936</v>
      </c>
      <c r="H32" s="61" t="s">
        <v>870</v>
      </c>
      <c r="I32" s="88" t="s">
        <v>734</v>
      </c>
      <c r="J32" s="61" t="s">
        <v>932</v>
      </c>
      <c r="K32" s="61" t="s">
        <v>872</v>
      </c>
      <c r="L32" s="61"/>
      <c r="M32" s="61" t="s">
        <v>918</v>
      </c>
      <c r="N32" s="61" t="s">
        <v>873</v>
      </c>
      <c r="O32" s="61" t="s">
        <v>874</v>
      </c>
      <c r="P32" s="61"/>
      <c r="Q32" s="61"/>
      <c r="R32" s="61"/>
      <c r="S32" s="61"/>
      <c r="T32" s="61"/>
      <c r="U32" s="61" t="s">
        <v>865</v>
      </c>
    </row>
    <row r="33" spans="1:21" ht="112.5" customHeight="1" x14ac:dyDescent="0.2">
      <c r="A33" s="1">
        <v>14</v>
      </c>
      <c r="B33" s="1" t="s">
        <v>150</v>
      </c>
      <c r="C33" s="1" t="s">
        <v>603</v>
      </c>
      <c r="D33" s="22">
        <v>550</v>
      </c>
      <c r="E33" s="1" t="s">
        <v>562</v>
      </c>
      <c r="F33" s="1" t="s">
        <v>651</v>
      </c>
      <c r="G33" s="92">
        <v>47.2</v>
      </c>
      <c r="H33" s="1" t="s">
        <v>147</v>
      </c>
      <c r="I33" s="23" t="s">
        <v>36</v>
      </c>
      <c r="J33" s="1" t="s">
        <v>465</v>
      </c>
      <c r="K33" s="1" t="s">
        <v>358</v>
      </c>
      <c r="L33" s="24"/>
      <c r="M33" s="1" t="s">
        <v>24</v>
      </c>
      <c r="N33" s="1" t="s">
        <v>399</v>
      </c>
      <c r="O33" s="1" t="s">
        <v>393</v>
      </c>
      <c r="P33" s="1"/>
      <c r="Q33" s="1"/>
      <c r="R33" s="1" t="s">
        <v>124</v>
      </c>
      <c r="S33" s="1" t="s">
        <v>29</v>
      </c>
      <c r="T33" s="1" t="s">
        <v>29</v>
      </c>
      <c r="U33" s="1" t="str">
        <f t="shared" si="0"/>
        <v>Lĩnh vực bất động sản</v>
      </c>
    </row>
    <row r="34" spans="1:21" s="86" customFormat="1" ht="112.5" customHeight="1" x14ac:dyDescent="0.2">
      <c r="A34" s="61">
        <v>14</v>
      </c>
      <c r="B34" s="61" t="s">
        <v>937</v>
      </c>
      <c r="C34" s="61" t="s">
        <v>890</v>
      </c>
      <c r="D34" s="87">
        <v>550</v>
      </c>
      <c r="E34" s="61" t="s">
        <v>938</v>
      </c>
      <c r="F34" s="61" t="s">
        <v>939</v>
      </c>
      <c r="G34" s="93" t="s">
        <v>940</v>
      </c>
      <c r="H34" s="61" t="s">
        <v>870</v>
      </c>
      <c r="I34" s="88" t="s">
        <v>734</v>
      </c>
      <c r="J34" s="61" t="s">
        <v>941</v>
      </c>
      <c r="K34" s="61" t="s">
        <v>872</v>
      </c>
      <c r="L34" s="61"/>
      <c r="M34" s="61" t="s">
        <v>712</v>
      </c>
      <c r="N34" s="61" t="s">
        <v>873</v>
      </c>
      <c r="O34" s="61" t="s">
        <v>874</v>
      </c>
      <c r="P34" s="61"/>
      <c r="Q34" s="61"/>
      <c r="R34" s="61"/>
      <c r="S34" s="61"/>
      <c r="T34" s="61"/>
      <c r="U34" s="61" t="s">
        <v>865</v>
      </c>
    </row>
    <row r="35" spans="1:21" ht="112.5" customHeight="1" x14ac:dyDescent="0.2">
      <c r="A35" s="1">
        <v>15</v>
      </c>
      <c r="B35" s="1" t="s">
        <v>151</v>
      </c>
      <c r="C35" s="1" t="s">
        <v>604</v>
      </c>
      <c r="D35" s="22" t="s">
        <v>128</v>
      </c>
      <c r="E35" s="1" t="s">
        <v>563</v>
      </c>
      <c r="F35" s="1" t="s">
        <v>652</v>
      </c>
      <c r="G35" s="92">
        <v>9.1999999999999993</v>
      </c>
      <c r="H35" s="1" t="s">
        <v>147</v>
      </c>
      <c r="I35" s="23" t="s">
        <v>36</v>
      </c>
      <c r="J35" s="1" t="s">
        <v>465</v>
      </c>
      <c r="K35" s="1" t="s">
        <v>358</v>
      </c>
      <c r="L35" s="24"/>
      <c r="M35" s="1" t="s">
        <v>24</v>
      </c>
      <c r="N35" s="1" t="s">
        <v>399</v>
      </c>
      <c r="O35" s="1" t="s">
        <v>393</v>
      </c>
      <c r="P35" s="1"/>
      <c r="Q35" s="1"/>
      <c r="R35" s="1" t="s">
        <v>124</v>
      </c>
      <c r="S35" s="1" t="s">
        <v>29</v>
      </c>
      <c r="T35" s="1" t="s">
        <v>29</v>
      </c>
      <c r="U35" s="1" t="str">
        <f t="shared" si="0"/>
        <v>Lĩnh vực bất động sản</v>
      </c>
    </row>
    <row r="36" spans="1:21" s="86" customFormat="1" ht="112.5" customHeight="1" x14ac:dyDescent="0.2">
      <c r="A36" s="61">
        <v>15</v>
      </c>
      <c r="B36" s="61" t="s">
        <v>942</v>
      </c>
      <c r="C36" s="61" t="s">
        <v>928</v>
      </c>
      <c r="D36" s="87" t="s">
        <v>881</v>
      </c>
      <c r="E36" s="61" t="s">
        <v>943</v>
      </c>
      <c r="F36" s="61" t="s">
        <v>944</v>
      </c>
      <c r="G36" s="93" t="s">
        <v>945</v>
      </c>
      <c r="H36" s="61" t="s">
        <v>870</v>
      </c>
      <c r="I36" s="88" t="s">
        <v>734</v>
      </c>
      <c r="J36" s="61" t="s">
        <v>941</v>
      </c>
      <c r="K36" s="61" t="s">
        <v>872</v>
      </c>
      <c r="L36" s="61"/>
      <c r="M36" s="61" t="s">
        <v>712</v>
      </c>
      <c r="N36" s="61" t="s">
        <v>873</v>
      </c>
      <c r="O36" s="61" t="s">
        <v>874</v>
      </c>
      <c r="P36" s="61"/>
      <c r="Q36" s="61"/>
      <c r="R36" s="61"/>
      <c r="S36" s="61"/>
      <c r="T36" s="61"/>
      <c r="U36" s="61" t="s">
        <v>865</v>
      </c>
    </row>
    <row r="37" spans="1:21" ht="112.5" customHeight="1" x14ac:dyDescent="0.2">
      <c r="A37" s="1">
        <v>16</v>
      </c>
      <c r="B37" s="1" t="s">
        <v>152</v>
      </c>
      <c r="C37" s="1" t="s">
        <v>604</v>
      </c>
      <c r="D37" s="22" t="s">
        <v>128</v>
      </c>
      <c r="E37" s="1" t="s">
        <v>564</v>
      </c>
      <c r="F37" s="1" t="s">
        <v>653</v>
      </c>
      <c r="G37" s="92">
        <v>8.8800000000000008</v>
      </c>
      <c r="H37" s="1" t="s">
        <v>147</v>
      </c>
      <c r="I37" s="23" t="s">
        <v>36</v>
      </c>
      <c r="J37" s="1" t="s">
        <v>490</v>
      </c>
      <c r="K37" s="1" t="s">
        <v>358</v>
      </c>
      <c r="L37" s="24"/>
      <c r="M37" s="1" t="s">
        <v>24</v>
      </c>
      <c r="N37" s="1" t="s">
        <v>399</v>
      </c>
      <c r="O37" s="1" t="s">
        <v>393</v>
      </c>
      <c r="P37" s="1"/>
      <c r="Q37" s="1"/>
      <c r="R37" s="1" t="s">
        <v>124</v>
      </c>
      <c r="S37" s="1" t="s">
        <v>29</v>
      </c>
      <c r="T37" s="1" t="s">
        <v>29</v>
      </c>
      <c r="U37" s="1" t="str">
        <f t="shared" si="0"/>
        <v>Lĩnh vực bất động sản</v>
      </c>
    </row>
    <row r="38" spans="1:21" s="86" customFormat="1" ht="112.5" customHeight="1" x14ac:dyDescent="0.2">
      <c r="A38" s="61">
        <v>16</v>
      </c>
      <c r="B38" s="61" t="s">
        <v>946</v>
      </c>
      <c r="C38" s="61" t="s">
        <v>928</v>
      </c>
      <c r="D38" s="87" t="s">
        <v>881</v>
      </c>
      <c r="E38" s="61" t="s">
        <v>947</v>
      </c>
      <c r="F38" s="61" t="s">
        <v>948</v>
      </c>
      <c r="G38" s="93" t="s">
        <v>949</v>
      </c>
      <c r="H38" s="61" t="s">
        <v>870</v>
      </c>
      <c r="I38" s="88" t="s">
        <v>734</v>
      </c>
      <c r="J38" s="61" t="s">
        <v>950</v>
      </c>
      <c r="K38" s="61" t="s">
        <v>872</v>
      </c>
      <c r="L38" s="61"/>
      <c r="M38" s="61" t="s">
        <v>712</v>
      </c>
      <c r="N38" s="61" t="s">
        <v>873</v>
      </c>
      <c r="O38" s="61" t="s">
        <v>874</v>
      </c>
      <c r="P38" s="61"/>
      <c r="Q38" s="61"/>
      <c r="R38" s="61"/>
      <c r="S38" s="61"/>
      <c r="T38" s="61"/>
      <c r="U38" s="61" t="s">
        <v>865</v>
      </c>
    </row>
    <row r="39" spans="1:21" ht="112.5" customHeight="1" x14ac:dyDescent="0.2">
      <c r="A39" s="1">
        <v>17</v>
      </c>
      <c r="B39" s="1" t="s">
        <v>153</v>
      </c>
      <c r="C39" s="1" t="s">
        <v>604</v>
      </c>
      <c r="D39" s="22" t="s">
        <v>128</v>
      </c>
      <c r="E39" s="1" t="s">
        <v>565</v>
      </c>
      <c r="F39" s="1" t="s">
        <v>654</v>
      </c>
      <c r="G39" s="92">
        <v>6.1</v>
      </c>
      <c r="H39" s="1" t="s">
        <v>147</v>
      </c>
      <c r="I39" s="23" t="s">
        <v>36</v>
      </c>
      <c r="J39" s="1" t="s">
        <v>490</v>
      </c>
      <c r="K39" s="1" t="s">
        <v>358</v>
      </c>
      <c r="L39" s="24"/>
      <c r="M39" s="1" t="s">
        <v>24</v>
      </c>
      <c r="N39" s="1" t="s">
        <v>399</v>
      </c>
      <c r="O39" s="1" t="s">
        <v>393</v>
      </c>
      <c r="P39" s="1"/>
      <c r="Q39" s="1"/>
      <c r="R39" s="1" t="s">
        <v>124</v>
      </c>
      <c r="S39" s="1" t="s">
        <v>29</v>
      </c>
      <c r="T39" s="1" t="s">
        <v>29</v>
      </c>
      <c r="U39" s="1" t="str">
        <f t="shared" si="0"/>
        <v>Lĩnh vực bất động sản</v>
      </c>
    </row>
    <row r="40" spans="1:21" s="86" customFormat="1" ht="112.5" customHeight="1" x14ac:dyDescent="0.2">
      <c r="A40" s="61">
        <v>17</v>
      </c>
      <c r="B40" s="61" t="s">
        <v>951</v>
      </c>
      <c r="C40" s="61" t="s">
        <v>928</v>
      </c>
      <c r="D40" s="87" t="s">
        <v>881</v>
      </c>
      <c r="E40" s="61" t="s">
        <v>952</v>
      </c>
      <c r="F40" s="61" t="s">
        <v>953</v>
      </c>
      <c r="G40" s="93" t="s">
        <v>954</v>
      </c>
      <c r="H40" s="61" t="s">
        <v>870</v>
      </c>
      <c r="I40" s="88" t="s">
        <v>734</v>
      </c>
      <c r="J40" s="61" t="s">
        <v>950</v>
      </c>
      <c r="K40" s="61" t="s">
        <v>872</v>
      </c>
      <c r="L40" s="61"/>
      <c r="M40" s="61" t="s">
        <v>712</v>
      </c>
      <c r="N40" s="61" t="s">
        <v>873</v>
      </c>
      <c r="O40" s="61" t="s">
        <v>874</v>
      </c>
      <c r="P40" s="61"/>
      <c r="Q40" s="61"/>
      <c r="R40" s="61"/>
      <c r="S40" s="61"/>
      <c r="T40" s="61"/>
      <c r="U40" s="61" t="s">
        <v>865</v>
      </c>
    </row>
    <row r="41" spans="1:21" ht="112.5" customHeight="1" x14ac:dyDescent="0.2">
      <c r="A41" s="1">
        <v>18</v>
      </c>
      <c r="B41" s="1" t="s">
        <v>154</v>
      </c>
      <c r="C41" s="1" t="s">
        <v>603</v>
      </c>
      <c r="D41" s="22" t="s">
        <v>128</v>
      </c>
      <c r="E41" s="1" t="s">
        <v>566</v>
      </c>
      <c r="F41" s="1" t="s">
        <v>655</v>
      </c>
      <c r="G41" s="92">
        <v>20.170000000000002</v>
      </c>
      <c r="H41" s="1" t="s">
        <v>147</v>
      </c>
      <c r="I41" s="23" t="s">
        <v>36</v>
      </c>
      <c r="J41" s="1" t="s">
        <v>491</v>
      </c>
      <c r="K41" s="1" t="s">
        <v>358</v>
      </c>
      <c r="L41" s="24"/>
      <c r="M41" s="1" t="s">
        <v>24</v>
      </c>
      <c r="N41" s="1" t="s">
        <v>399</v>
      </c>
      <c r="O41" s="1" t="s">
        <v>393</v>
      </c>
      <c r="P41" s="1"/>
      <c r="Q41" s="1"/>
      <c r="R41" s="1" t="s">
        <v>124</v>
      </c>
      <c r="S41" s="1" t="s">
        <v>29</v>
      </c>
      <c r="T41" s="1" t="s">
        <v>29</v>
      </c>
      <c r="U41" s="1" t="str">
        <f t="shared" si="0"/>
        <v>Lĩnh vực bất động sản</v>
      </c>
    </row>
    <row r="42" spans="1:21" s="86" customFormat="1" ht="112.5" customHeight="1" x14ac:dyDescent="0.2">
      <c r="A42" s="61">
        <v>18</v>
      </c>
      <c r="B42" s="61" t="s">
        <v>955</v>
      </c>
      <c r="C42" s="61" t="s">
        <v>890</v>
      </c>
      <c r="D42" s="87" t="s">
        <v>881</v>
      </c>
      <c r="E42" s="61" t="s">
        <v>956</v>
      </c>
      <c r="F42" s="61" t="s">
        <v>957</v>
      </c>
      <c r="G42" s="93" t="s">
        <v>958</v>
      </c>
      <c r="H42" s="61" t="s">
        <v>870</v>
      </c>
      <c r="I42" s="88" t="s">
        <v>734</v>
      </c>
      <c r="J42" s="61" t="s">
        <v>959</v>
      </c>
      <c r="K42" s="61" t="s">
        <v>872</v>
      </c>
      <c r="L42" s="61"/>
      <c r="M42" s="61" t="s">
        <v>712</v>
      </c>
      <c r="N42" s="61" t="s">
        <v>873</v>
      </c>
      <c r="O42" s="61" t="s">
        <v>874</v>
      </c>
      <c r="P42" s="61"/>
      <c r="Q42" s="61"/>
      <c r="R42" s="61"/>
      <c r="S42" s="61"/>
      <c r="T42" s="61"/>
      <c r="U42" s="61" t="s">
        <v>865</v>
      </c>
    </row>
    <row r="43" spans="1:21" ht="112.5" customHeight="1" x14ac:dyDescent="0.2">
      <c r="A43" s="1">
        <v>19</v>
      </c>
      <c r="B43" s="1" t="s">
        <v>309</v>
      </c>
      <c r="C43" s="1" t="s">
        <v>310</v>
      </c>
      <c r="D43" s="22" t="s">
        <v>128</v>
      </c>
      <c r="E43" s="1" t="s">
        <v>158</v>
      </c>
      <c r="F43" s="1" t="s">
        <v>656</v>
      </c>
      <c r="G43" s="90">
        <v>5.32</v>
      </c>
      <c r="H43" s="1" t="s">
        <v>147</v>
      </c>
      <c r="I43" s="23" t="s">
        <v>36</v>
      </c>
      <c r="J43" s="1" t="s">
        <v>492</v>
      </c>
      <c r="K43" s="1" t="s">
        <v>358</v>
      </c>
      <c r="L43" s="24"/>
      <c r="M43" s="1" t="s">
        <v>32</v>
      </c>
      <c r="N43" s="1" t="s">
        <v>399</v>
      </c>
      <c r="O43" s="1" t="s">
        <v>393</v>
      </c>
      <c r="P43" s="1"/>
      <c r="Q43" s="1"/>
      <c r="R43" s="1" t="s">
        <v>124</v>
      </c>
      <c r="S43" s="1" t="s">
        <v>160</v>
      </c>
      <c r="T43" s="1" t="s">
        <v>160</v>
      </c>
      <c r="U43" s="1" t="str">
        <f t="shared" si="0"/>
        <v>Lĩnh vực bất động sản</v>
      </c>
    </row>
    <row r="44" spans="1:21" s="86" customFormat="1" ht="112.5" customHeight="1" x14ac:dyDescent="0.2">
      <c r="A44" s="61">
        <v>19</v>
      </c>
      <c r="B44" s="61" t="s">
        <v>960</v>
      </c>
      <c r="C44" s="61" t="s">
        <v>961</v>
      </c>
      <c r="D44" s="87" t="s">
        <v>881</v>
      </c>
      <c r="E44" s="61" t="s">
        <v>962</v>
      </c>
      <c r="F44" s="61" t="s">
        <v>963</v>
      </c>
      <c r="G44" s="91">
        <v>5</v>
      </c>
      <c r="H44" s="61" t="s">
        <v>870</v>
      </c>
      <c r="I44" s="88" t="s">
        <v>734</v>
      </c>
      <c r="J44" s="61" t="s">
        <v>964</v>
      </c>
      <c r="K44" s="61" t="s">
        <v>872</v>
      </c>
      <c r="L44" s="61"/>
      <c r="M44" s="61" t="s">
        <v>720</v>
      </c>
      <c r="N44" s="61" t="s">
        <v>873</v>
      </c>
      <c r="O44" s="61" t="s">
        <v>874</v>
      </c>
      <c r="P44" s="61"/>
      <c r="Q44" s="61"/>
      <c r="R44" s="61"/>
      <c r="S44" s="61"/>
      <c r="T44" s="61"/>
      <c r="U44" s="61" t="s">
        <v>865</v>
      </c>
    </row>
    <row r="45" spans="1:21" ht="112.5" customHeight="1" x14ac:dyDescent="0.2">
      <c r="A45" s="1">
        <v>20</v>
      </c>
      <c r="B45" s="1" t="s">
        <v>161</v>
      </c>
      <c r="C45" s="1" t="s">
        <v>310</v>
      </c>
      <c r="D45" s="22" t="s">
        <v>128</v>
      </c>
      <c r="E45" s="1" t="s">
        <v>362</v>
      </c>
      <c r="F45" s="1" t="s">
        <v>657</v>
      </c>
      <c r="G45" s="90">
        <v>3.59</v>
      </c>
      <c r="H45" s="1" t="s">
        <v>147</v>
      </c>
      <c r="I45" s="23" t="s">
        <v>36</v>
      </c>
      <c r="J45" s="1" t="s">
        <v>492</v>
      </c>
      <c r="K45" s="1" t="s">
        <v>358</v>
      </c>
      <c r="L45" s="24"/>
      <c r="M45" s="1" t="s">
        <v>32</v>
      </c>
      <c r="N45" s="1" t="s">
        <v>399</v>
      </c>
      <c r="O45" s="1" t="s">
        <v>393</v>
      </c>
      <c r="P45" s="1"/>
      <c r="Q45" s="1"/>
      <c r="R45" s="1" t="s">
        <v>124</v>
      </c>
      <c r="S45" s="1" t="s">
        <v>160</v>
      </c>
      <c r="T45" s="1" t="s">
        <v>160</v>
      </c>
      <c r="U45" s="1" t="str">
        <f t="shared" si="0"/>
        <v>Lĩnh vực bất động sản</v>
      </c>
    </row>
    <row r="46" spans="1:21" s="86" customFormat="1" ht="112.5" customHeight="1" x14ac:dyDescent="0.2">
      <c r="A46" s="61">
        <v>20</v>
      </c>
      <c r="B46" s="61" t="s">
        <v>965</v>
      </c>
      <c r="C46" s="61" t="s">
        <v>961</v>
      </c>
      <c r="D46" s="87" t="s">
        <v>881</v>
      </c>
      <c r="E46" s="61" t="s">
        <v>966</v>
      </c>
      <c r="F46" s="61" t="s">
        <v>967</v>
      </c>
      <c r="G46" s="91">
        <v>4</v>
      </c>
      <c r="H46" s="61" t="s">
        <v>870</v>
      </c>
      <c r="I46" s="88" t="s">
        <v>734</v>
      </c>
      <c r="J46" s="61" t="s">
        <v>964</v>
      </c>
      <c r="K46" s="61" t="s">
        <v>872</v>
      </c>
      <c r="L46" s="61"/>
      <c r="M46" s="61" t="s">
        <v>720</v>
      </c>
      <c r="N46" s="61" t="s">
        <v>873</v>
      </c>
      <c r="O46" s="61" t="s">
        <v>874</v>
      </c>
      <c r="P46" s="61"/>
      <c r="Q46" s="61"/>
      <c r="R46" s="61"/>
      <c r="S46" s="61"/>
      <c r="T46" s="61"/>
      <c r="U46" s="61" t="s">
        <v>865</v>
      </c>
    </row>
    <row r="47" spans="1:21" ht="112.5" customHeight="1" x14ac:dyDescent="0.2">
      <c r="A47" s="1">
        <v>21</v>
      </c>
      <c r="B47" s="1" t="s">
        <v>427</v>
      </c>
      <c r="C47" s="1" t="s">
        <v>604</v>
      </c>
      <c r="D47" s="22" t="s">
        <v>128</v>
      </c>
      <c r="E47" s="1" t="s">
        <v>361</v>
      </c>
      <c r="F47" s="1" t="s">
        <v>658</v>
      </c>
      <c r="G47" s="90">
        <v>11</v>
      </c>
      <c r="H47" s="1" t="s">
        <v>147</v>
      </c>
      <c r="I47" s="23" t="s">
        <v>36</v>
      </c>
      <c r="J47" s="1" t="s">
        <v>492</v>
      </c>
      <c r="K47" s="1" t="s">
        <v>358</v>
      </c>
      <c r="L47" s="24"/>
      <c r="M47" s="1" t="s">
        <v>32</v>
      </c>
      <c r="N47" s="1" t="s">
        <v>399</v>
      </c>
      <c r="O47" s="1" t="s">
        <v>393</v>
      </c>
      <c r="P47" s="1"/>
      <c r="Q47" s="1"/>
      <c r="R47" s="1" t="s">
        <v>124</v>
      </c>
      <c r="S47" s="1" t="s">
        <v>160</v>
      </c>
      <c r="T47" s="1" t="s">
        <v>160</v>
      </c>
      <c r="U47" s="1" t="str">
        <f t="shared" si="0"/>
        <v>Lĩnh vực bất động sản</v>
      </c>
    </row>
    <row r="48" spans="1:21" s="86" customFormat="1" ht="112.5" customHeight="1" x14ac:dyDescent="0.2">
      <c r="A48" s="61">
        <v>21</v>
      </c>
      <c r="B48" s="61" t="s">
        <v>968</v>
      </c>
      <c r="C48" s="61" t="s">
        <v>928</v>
      </c>
      <c r="D48" s="87" t="s">
        <v>881</v>
      </c>
      <c r="E48" s="61" t="s">
        <v>969</v>
      </c>
      <c r="F48" s="61" t="s">
        <v>970</v>
      </c>
      <c r="G48" s="91">
        <v>11</v>
      </c>
      <c r="H48" s="61" t="s">
        <v>870</v>
      </c>
      <c r="I48" s="88" t="s">
        <v>734</v>
      </c>
      <c r="J48" s="61" t="s">
        <v>964</v>
      </c>
      <c r="K48" s="61" t="s">
        <v>872</v>
      </c>
      <c r="L48" s="61"/>
      <c r="M48" s="61" t="s">
        <v>720</v>
      </c>
      <c r="N48" s="61" t="s">
        <v>873</v>
      </c>
      <c r="O48" s="61" t="s">
        <v>874</v>
      </c>
      <c r="P48" s="61"/>
      <c r="Q48" s="61"/>
      <c r="R48" s="61"/>
      <c r="S48" s="61"/>
      <c r="T48" s="61"/>
      <c r="U48" s="61" t="s">
        <v>865</v>
      </c>
    </row>
    <row r="49" spans="1:21" ht="112.5" customHeight="1" x14ac:dyDescent="0.2">
      <c r="A49" s="1">
        <v>22</v>
      </c>
      <c r="B49" s="1" t="s">
        <v>162</v>
      </c>
      <c r="C49" s="1" t="s">
        <v>604</v>
      </c>
      <c r="D49" s="22" t="s">
        <v>128</v>
      </c>
      <c r="E49" s="1" t="s">
        <v>363</v>
      </c>
      <c r="F49" s="1" t="s">
        <v>658</v>
      </c>
      <c r="G49" s="94">
        <v>9.17</v>
      </c>
      <c r="H49" s="1" t="s">
        <v>605</v>
      </c>
      <c r="I49" s="23" t="s">
        <v>36</v>
      </c>
      <c r="J49" s="1" t="s">
        <v>492</v>
      </c>
      <c r="K49" s="1" t="s">
        <v>358</v>
      </c>
      <c r="L49" s="24"/>
      <c r="M49" s="1" t="s">
        <v>32</v>
      </c>
      <c r="N49" s="1" t="s">
        <v>399</v>
      </c>
      <c r="O49" s="1" t="s">
        <v>393</v>
      </c>
      <c r="P49" s="1"/>
      <c r="Q49" s="1"/>
      <c r="R49" s="1" t="s">
        <v>124</v>
      </c>
      <c r="S49" s="1" t="s">
        <v>160</v>
      </c>
      <c r="T49" s="1" t="s">
        <v>160</v>
      </c>
      <c r="U49" s="1" t="str">
        <f t="shared" si="0"/>
        <v>Lĩnh vực bất động sản</v>
      </c>
    </row>
    <row r="50" spans="1:21" s="86" customFormat="1" ht="112.5" customHeight="1" x14ac:dyDescent="0.2">
      <c r="A50" s="61">
        <v>23</v>
      </c>
      <c r="B50" s="61" t="s">
        <v>971</v>
      </c>
      <c r="C50" s="61" t="s">
        <v>928</v>
      </c>
      <c r="D50" s="87" t="s">
        <v>881</v>
      </c>
      <c r="E50" s="61" t="s">
        <v>972</v>
      </c>
      <c r="F50" s="61" t="s">
        <v>973</v>
      </c>
      <c r="G50" s="93" t="s">
        <v>974</v>
      </c>
      <c r="H50" s="61" t="s">
        <v>975</v>
      </c>
      <c r="I50" s="88" t="s">
        <v>734</v>
      </c>
      <c r="J50" s="61" t="s">
        <v>964</v>
      </c>
      <c r="K50" s="61" t="s">
        <v>872</v>
      </c>
      <c r="L50" s="61"/>
      <c r="M50" s="61" t="s">
        <v>720</v>
      </c>
      <c r="N50" s="61" t="s">
        <v>873</v>
      </c>
      <c r="O50" s="61" t="s">
        <v>874</v>
      </c>
      <c r="P50" s="61"/>
      <c r="Q50" s="61"/>
      <c r="R50" s="61"/>
      <c r="S50" s="61"/>
      <c r="T50" s="61"/>
      <c r="U50" s="61" t="s">
        <v>865</v>
      </c>
    </row>
    <row r="51" spans="1:21" ht="112.5" customHeight="1" x14ac:dyDescent="0.2">
      <c r="A51" s="1">
        <v>23</v>
      </c>
      <c r="B51" s="1" t="s">
        <v>428</v>
      </c>
      <c r="C51" s="1" t="s">
        <v>604</v>
      </c>
      <c r="D51" s="22" t="s">
        <v>128</v>
      </c>
      <c r="E51" s="1" t="s">
        <v>429</v>
      </c>
      <c r="F51" s="1" t="s">
        <v>659</v>
      </c>
      <c r="G51" s="92">
        <v>13.5</v>
      </c>
      <c r="H51" s="1" t="s">
        <v>147</v>
      </c>
      <c r="I51" s="23" t="s">
        <v>36</v>
      </c>
      <c r="J51" s="1" t="s">
        <v>492</v>
      </c>
      <c r="K51" s="1" t="s">
        <v>358</v>
      </c>
      <c r="L51" s="24"/>
      <c r="M51" s="1" t="s">
        <v>32</v>
      </c>
      <c r="N51" s="1" t="s">
        <v>399</v>
      </c>
      <c r="O51" s="1" t="s">
        <v>393</v>
      </c>
      <c r="P51" s="1"/>
      <c r="Q51" s="1"/>
      <c r="R51" s="1" t="s">
        <v>124</v>
      </c>
      <c r="S51" s="1" t="s">
        <v>160</v>
      </c>
      <c r="T51" s="1" t="s">
        <v>160</v>
      </c>
      <c r="U51" s="1" t="str">
        <f t="shared" si="0"/>
        <v>Lĩnh vực bất động sản</v>
      </c>
    </row>
    <row r="52" spans="1:21" s="86" customFormat="1" ht="112.5" customHeight="1" x14ac:dyDescent="0.2">
      <c r="A52" s="61">
        <v>23</v>
      </c>
      <c r="B52" s="61" t="s">
        <v>976</v>
      </c>
      <c r="C52" s="61" t="s">
        <v>928</v>
      </c>
      <c r="D52" s="87" t="s">
        <v>881</v>
      </c>
      <c r="E52" s="61" t="s">
        <v>977</v>
      </c>
      <c r="F52" s="61" t="s">
        <v>978</v>
      </c>
      <c r="G52" s="93" t="s">
        <v>979</v>
      </c>
      <c r="H52" s="61" t="s">
        <v>870</v>
      </c>
      <c r="I52" s="88" t="s">
        <v>734</v>
      </c>
      <c r="J52" s="61" t="s">
        <v>964</v>
      </c>
      <c r="K52" s="61" t="s">
        <v>872</v>
      </c>
      <c r="L52" s="61"/>
      <c r="M52" s="61" t="s">
        <v>720</v>
      </c>
      <c r="N52" s="61" t="s">
        <v>873</v>
      </c>
      <c r="O52" s="61" t="s">
        <v>874</v>
      </c>
      <c r="P52" s="61"/>
      <c r="Q52" s="61"/>
      <c r="R52" s="61"/>
      <c r="S52" s="61"/>
      <c r="T52" s="61"/>
      <c r="U52" s="61" t="s">
        <v>865</v>
      </c>
    </row>
    <row r="53" spans="1:21" ht="112.5" customHeight="1" x14ac:dyDescent="0.2">
      <c r="A53" s="1">
        <v>24</v>
      </c>
      <c r="B53" s="1" t="s">
        <v>163</v>
      </c>
      <c r="C53" s="1" t="s">
        <v>310</v>
      </c>
      <c r="D53" s="22">
        <v>10000</v>
      </c>
      <c r="E53" s="1" t="s">
        <v>567</v>
      </c>
      <c r="F53" s="1" t="s">
        <v>606</v>
      </c>
      <c r="G53" s="92">
        <v>92.7</v>
      </c>
      <c r="H53" s="1" t="s">
        <v>147</v>
      </c>
      <c r="I53" s="23" t="s">
        <v>36</v>
      </c>
      <c r="J53" s="1" t="s">
        <v>488</v>
      </c>
      <c r="K53" s="1" t="s">
        <v>358</v>
      </c>
      <c r="L53" s="1" t="s">
        <v>136</v>
      </c>
      <c r="M53" s="1" t="s">
        <v>24</v>
      </c>
      <c r="N53" s="1" t="s">
        <v>399</v>
      </c>
      <c r="O53" s="1" t="s">
        <v>393</v>
      </c>
      <c r="P53" s="1"/>
      <c r="Q53" s="1"/>
      <c r="R53" s="1" t="s">
        <v>124</v>
      </c>
      <c r="S53" s="1" t="s">
        <v>109</v>
      </c>
      <c r="T53" s="1" t="s">
        <v>109</v>
      </c>
      <c r="U53" s="1" t="str">
        <f t="shared" si="0"/>
        <v>Lĩnh vực bất động sản</v>
      </c>
    </row>
    <row r="54" spans="1:21" s="86" customFormat="1" ht="112.5" customHeight="1" x14ac:dyDescent="0.2">
      <c r="A54" s="61">
        <v>24</v>
      </c>
      <c r="B54" s="61" t="s">
        <v>980</v>
      </c>
      <c r="C54" s="61" t="s">
        <v>961</v>
      </c>
      <c r="D54" s="89" t="s">
        <v>766</v>
      </c>
      <c r="E54" s="61" t="s">
        <v>981</v>
      </c>
      <c r="F54" s="61" t="s">
        <v>982</v>
      </c>
      <c r="G54" s="93" t="s">
        <v>983</v>
      </c>
      <c r="H54" s="61" t="s">
        <v>870</v>
      </c>
      <c r="I54" s="88" t="s">
        <v>734</v>
      </c>
      <c r="J54" s="61" t="s">
        <v>902</v>
      </c>
      <c r="K54" s="61" t="s">
        <v>872</v>
      </c>
      <c r="L54" s="61" t="s">
        <v>911</v>
      </c>
      <c r="M54" s="61" t="s">
        <v>712</v>
      </c>
      <c r="N54" s="61" t="s">
        <v>873</v>
      </c>
      <c r="O54" s="61" t="s">
        <v>874</v>
      </c>
      <c r="P54" s="61"/>
      <c r="Q54" s="61"/>
      <c r="R54" s="61"/>
      <c r="S54" s="61"/>
      <c r="T54" s="61"/>
      <c r="U54" s="61" t="s">
        <v>865</v>
      </c>
    </row>
    <row r="55" spans="1:21" ht="112.5" customHeight="1" x14ac:dyDescent="0.2">
      <c r="A55" s="1">
        <v>25</v>
      </c>
      <c r="B55" s="1" t="s">
        <v>164</v>
      </c>
      <c r="C55" s="1" t="s">
        <v>311</v>
      </c>
      <c r="D55" s="22">
        <v>6000</v>
      </c>
      <c r="E55" s="1" t="s">
        <v>568</v>
      </c>
      <c r="F55" s="1" t="s">
        <v>660</v>
      </c>
      <c r="G55" s="92">
        <v>68.900000000000006</v>
      </c>
      <c r="H55" s="1" t="s">
        <v>411</v>
      </c>
      <c r="I55" s="23" t="s">
        <v>36</v>
      </c>
      <c r="J55" s="1" t="s">
        <v>488</v>
      </c>
      <c r="K55" s="1" t="s">
        <v>358</v>
      </c>
      <c r="L55" s="1" t="s">
        <v>136</v>
      </c>
      <c r="M55" s="1" t="s">
        <v>24</v>
      </c>
      <c r="N55" s="1" t="s">
        <v>399</v>
      </c>
      <c r="O55" s="1" t="s">
        <v>393</v>
      </c>
      <c r="P55" s="1"/>
      <c r="Q55" s="1"/>
      <c r="R55" s="1" t="s">
        <v>124</v>
      </c>
      <c r="S55" s="1" t="s">
        <v>109</v>
      </c>
      <c r="T55" s="1" t="s">
        <v>109</v>
      </c>
      <c r="U55" s="1" t="str">
        <f t="shared" si="0"/>
        <v>Lĩnh vực bất động sản</v>
      </c>
    </row>
    <row r="56" spans="1:21" s="86" customFormat="1" ht="112.5" customHeight="1" x14ac:dyDescent="0.2">
      <c r="A56" s="61">
        <v>25</v>
      </c>
      <c r="B56" s="61" t="s">
        <v>984</v>
      </c>
      <c r="C56" s="61" t="s">
        <v>985</v>
      </c>
      <c r="D56" s="89" t="s">
        <v>986</v>
      </c>
      <c r="E56" s="61" t="s">
        <v>987</v>
      </c>
      <c r="F56" s="61" t="s">
        <v>988</v>
      </c>
      <c r="G56" s="93" t="s">
        <v>989</v>
      </c>
      <c r="H56" s="61" t="s">
        <v>990</v>
      </c>
      <c r="I56" s="88" t="s">
        <v>734</v>
      </c>
      <c r="J56" s="61" t="s">
        <v>902</v>
      </c>
      <c r="K56" s="61" t="s">
        <v>872</v>
      </c>
      <c r="L56" s="61" t="s">
        <v>911</v>
      </c>
      <c r="M56" s="61" t="s">
        <v>712</v>
      </c>
      <c r="N56" s="61" t="s">
        <v>873</v>
      </c>
      <c r="O56" s="61" t="s">
        <v>874</v>
      </c>
      <c r="P56" s="61"/>
      <c r="Q56" s="61"/>
      <c r="R56" s="61"/>
      <c r="S56" s="61"/>
      <c r="T56" s="61"/>
      <c r="U56" s="61" t="s">
        <v>865</v>
      </c>
    </row>
    <row r="57" spans="1:21" ht="112.5" customHeight="1" x14ac:dyDescent="0.2">
      <c r="A57" s="1">
        <v>26</v>
      </c>
      <c r="B57" s="1" t="s">
        <v>165</v>
      </c>
      <c r="C57" s="1" t="s">
        <v>364</v>
      </c>
      <c r="D57" s="22">
        <v>500</v>
      </c>
      <c r="E57" s="1" t="s">
        <v>385</v>
      </c>
      <c r="F57" s="1" t="s">
        <v>661</v>
      </c>
      <c r="G57" s="92">
        <v>92.6</v>
      </c>
      <c r="H57" s="1" t="s">
        <v>411</v>
      </c>
      <c r="I57" s="23" t="s">
        <v>36</v>
      </c>
      <c r="J57" s="1" t="s">
        <v>488</v>
      </c>
      <c r="K57" s="1" t="s">
        <v>358</v>
      </c>
      <c r="L57" s="1" t="s">
        <v>136</v>
      </c>
      <c r="M57" s="1" t="s">
        <v>24</v>
      </c>
      <c r="N57" s="1" t="s">
        <v>399</v>
      </c>
      <c r="O57" s="1" t="s">
        <v>393</v>
      </c>
      <c r="P57" s="1"/>
      <c r="Q57" s="1"/>
      <c r="R57" s="1" t="s">
        <v>124</v>
      </c>
      <c r="S57" s="1" t="s">
        <v>109</v>
      </c>
      <c r="T57" s="1" t="s">
        <v>109</v>
      </c>
      <c r="U57" s="1" t="str">
        <f t="shared" si="0"/>
        <v>Lĩnh vực bất động sản</v>
      </c>
    </row>
    <row r="58" spans="1:21" s="86" customFormat="1" ht="112.5" customHeight="1" x14ac:dyDescent="0.2">
      <c r="A58" s="61">
        <v>26</v>
      </c>
      <c r="B58" s="61" t="s">
        <v>991</v>
      </c>
      <c r="C58" s="61" t="s">
        <v>992</v>
      </c>
      <c r="D58" s="87">
        <v>500</v>
      </c>
      <c r="E58" s="61" t="s">
        <v>706</v>
      </c>
      <c r="F58" s="61" t="s">
        <v>993</v>
      </c>
      <c r="G58" s="93" t="s">
        <v>994</v>
      </c>
      <c r="H58" s="61" t="s">
        <v>990</v>
      </c>
      <c r="I58" s="88" t="s">
        <v>734</v>
      </c>
      <c r="J58" s="61" t="s">
        <v>902</v>
      </c>
      <c r="K58" s="61" t="s">
        <v>872</v>
      </c>
      <c r="L58" s="61" t="s">
        <v>911</v>
      </c>
      <c r="M58" s="61" t="s">
        <v>712</v>
      </c>
      <c r="N58" s="61" t="s">
        <v>873</v>
      </c>
      <c r="O58" s="61" t="s">
        <v>874</v>
      </c>
      <c r="P58" s="61"/>
      <c r="Q58" s="61"/>
      <c r="R58" s="61"/>
      <c r="S58" s="61"/>
      <c r="T58" s="61"/>
      <c r="U58" s="61" t="s">
        <v>865</v>
      </c>
    </row>
    <row r="59" spans="1:21" ht="112.5" customHeight="1" x14ac:dyDescent="0.2">
      <c r="A59" s="1">
        <v>27</v>
      </c>
      <c r="B59" s="1" t="s">
        <v>166</v>
      </c>
      <c r="C59" s="1" t="s">
        <v>423</v>
      </c>
      <c r="D59" s="22">
        <v>160</v>
      </c>
      <c r="E59" s="1" t="s">
        <v>167</v>
      </c>
      <c r="F59" s="1" t="s">
        <v>662</v>
      </c>
      <c r="G59" s="90">
        <v>7</v>
      </c>
      <c r="H59" s="1" t="s">
        <v>147</v>
      </c>
      <c r="I59" s="23" t="s">
        <v>36</v>
      </c>
      <c r="J59" s="1" t="s">
        <v>486</v>
      </c>
      <c r="K59" s="1" t="s">
        <v>358</v>
      </c>
      <c r="L59" s="24"/>
      <c r="M59" s="1" t="s">
        <v>24</v>
      </c>
      <c r="N59" s="1" t="s">
        <v>399</v>
      </c>
      <c r="O59" s="1" t="s">
        <v>393</v>
      </c>
      <c r="P59" s="1"/>
      <c r="Q59" s="1"/>
      <c r="R59" s="1" t="s">
        <v>124</v>
      </c>
      <c r="S59" s="1" t="s">
        <v>70</v>
      </c>
      <c r="T59" s="1" t="s">
        <v>70</v>
      </c>
      <c r="U59" s="1" t="str">
        <f t="shared" si="0"/>
        <v>Lĩnh vực bất động sản</v>
      </c>
    </row>
    <row r="60" spans="1:21" s="86" customFormat="1" ht="112.5" customHeight="1" x14ac:dyDescent="0.2">
      <c r="A60" s="61">
        <v>27</v>
      </c>
      <c r="B60" s="61" t="s">
        <v>995</v>
      </c>
      <c r="C60" s="61" t="s">
        <v>992</v>
      </c>
      <c r="D60" s="87">
        <v>160</v>
      </c>
      <c r="E60" s="61" t="s">
        <v>996</v>
      </c>
      <c r="F60" s="61" t="s">
        <v>997</v>
      </c>
      <c r="G60" s="91">
        <v>7</v>
      </c>
      <c r="H60" s="61" t="s">
        <v>870</v>
      </c>
      <c r="I60" s="88" t="s">
        <v>734</v>
      </c>
      <c r="J60" s="61" t="s">
        <v>871</v>
      </c>
      <c r="K60" s="61" t="s">
        <v>872</v>
      </c>
      <c r="L60" s="61"/>
      <c r="M60" s="61" t="s">
        <v>712</v>
      </c>
      <c r="N60" s="61" t="s">
        <v>873</v>
      </c>
      <c r="O60" s="61" t="s">
        <v>874</v>
      </c>
      <c r="P60" s="61"/>
      <c r="Q60" s="61"/>
      <c r="R60" s="61"/>
      <c r="S60" s="61"/>
      <c r="T60" s="61"/>
      <c r="U60" s="61" t="s">
        <v>865</v>
      </c>
    </row>
    <row r="61" spans="1:21" ht="112.5" customHeight="1" x14ac:dyDescent="0.2">
      <c r="A61" s="1">
        <v>28</v>
      </c>
      <c r="B61" s="1" t="s">
        <v>168</v>
      </c>
      <c r="C61" s="1" t="s">
        <v>364</v>
      </c>
      <c r="D61" s="22">
        <v>140</v>
      </c>
      <c r="E61" s="1" t="s">
        <v>169</v>
      </c>
      <c r="F61" s="1" t="s">
        <v>663</v>
      </c>
      <c r="G61" s="90">
        <v>5</v>
      </c>
      <c r="H61" s="1" t="s">
        <v>482</v>
      </c>
      <c r="I61" s="23" t="s">
        <v>36</v>
      </c>
      <c r="J61" s="1" t="s">
        <v>486</v>
      </c>
      <c r="K61" s="1" t="s">
        <v>358</v>
      </c>
      <c r="L61" s="24"/>
      <c r="M61" s="1" t="s">
        <v>24</v>
      </c>
      <c r="N61" s="1" t="s">
        <v>399</v>
      </c>
      <c r="O61" s="1" t="s">
        <v>393</v>
      </c>
      <c r="P61" s="1"/>
      <c r="Q61" s="1"/>
      <c r="R61" s="1" t="s">
        <v>124</v>
      </c>
      <c r="S61" s="1" t="s">
        <v>70</v>
      </c>
      <c r="T61" s="1" t="s">
        <v>70</v>
      </c>
      <c r="U61" s="1" t="str">
        <f t="shared" si="0"/>
        <v>Lĩnh vực bất động sản</v>
      </c>
    </row>
    <row r="62" spans="1:21" s="86" customFormat="1" ht="112.5" customHeight="1" x14ac:dyDescent="0.2">
      <c r="A62" s="61">
        <v>28</v>
      </c>
      <c r="B62" s="61" t="s">
        <v>998</v>
      </c>
      <c r="C62" s="61" t="s">
        <v>992</v>
      </c>
      <c r="D62" s="87">
        <v>140</v>
      </c>
      <c r="E62" s="61" t="s">
        <v>999</v>
      </c>
      <c r="F62" s="61" t="s">
        <v>1000</v>
      </c>
      <c r="G62" s="91">
        <v>5</v>
      </c>
      <c r="H62" s="61" t="s">
        <v>870</v>
      </c>
      <c r="I62" s="88" t="s">
        <v>734</v>
      </c>
      <c r="J62" s="61" t="s">
        <v>871</v>
      </c>
      <c r="K62" s="61" t="s">
        <v>872</v>
      </c>
      <c r="L62" s="61"/>
      <c r="M62" s="61" t="s">
        <v>712</v>
      </c>
      <c r="N62" s="61" t="s">
        <v>873</v>
      </c>
      <c r="O62" s="61" t="s">
        <v>874</v>
      </c>
      <c r="P62" s="61"/>
      <c r="Q62" s="61"/>
      <c r="R62" s="61"/>
      <c r="S62" s="61"/>
      <c r="T62" s="61"/>
      <c r="U62" s="61" t="s">
        <v>865</v>
      </c>
    </row>
    <row r="63" spans="1:21" ht="112.5" customHeight="1" x14ac:dyDescent="0.2">
      <c r="A63" s="1">
        <v>29</v>
      </c>
      <c r="B63" s="1" t="s">
        <v>170</v>
      </c>
      <c r="C63" s="1" t="s">
        <v>364</v>
      </c>
      <c r="D63" s="22">
        <v>390</v>
      </c>
      <c r="E63" s="1" t="s">
        <v>171</v>
      </c>
      <c r="F63" s="1" t="s">
        <v>664</v>
      </c>
      <c r="G63" s="92">
        <v>14.5</v>
      </c>
      <c r="H63" s="1" t="s">
        <v>172</v>
      </c>
      <c r="I63" s="23" t="s">
        <v>36</v>
      </c>
      <c r="J63" s="1" t="s">
        <v>493</v>
      </c>
      <c r="K63" s="1" t="s">
        <v>358</v>
      </c>
      <c r="L63" s="24"/>
      <c r="M63" s="1" t="s">
        <v>32</v>
      </c>
      <c r="N63" s="1" t="s">
        <v>399</v>
      </c>
      <c r="O63" s="1" t="s">
        <v>393</v>
      </c>
      <c r="P63" s="1"/>
      <c r="Q63" s="1"/>
      <c r="R63" s="1" t="s">
        <v>124</v>
      </c>
      <c r="S63" s="1" t="s">
        <v>38</v>
      </c>
      <c r="T63" s="1" t="s">
        <v>38</v>
      </c>
      <c r="U63" s="1" t="str">
        <f t="shared" si="0"/>
        <v>Lĩnh vực bất động sản</v>
      </c>
    </row>
    <row r="64" spans="1:21" s="86" customFormat="1" ht="112.5" customHeight="1" x14ac:dyDescent="0.2">
      <c r="A64" s="61">
        <v>29</v>
      </c>
      <c r="B64" s="61" t="s">
        <v>1001</v>
      </c>
      <c r="C64" s="61" t="s">
        <v>992</v>
      </c>
      <c r="D64" s="87">
        <v>390</v>
      </c>
      <c r="E64" s="61" t="s">
        <v>1002</v>
      </c>
      <c r="F64" s="61" t="s">
        <v>1003</v>
      </c>
      <c r="G64" s="93" t="s">
        <v>1004</v>
      </c>
      <c r="H64" s="61" t="s">
        <v>1005</v>
      </c>
      <c r="I64" s="88" t="s">
        <v>734</v>
      </c>
      <c r="J64" s="61" t="s">
        <v>1006</v>
      </c>
      <c r="K64" s="61" t="s">
        <v>872</v>
      </c>
      <c r="L64" s="61"/>
      <c r="M64" s="61" t="s">
        <v>720</v>
      </c>
      <c r="N64" s="61" t="s">
        <v>873</v>
      </c>
      <c r="O64" s="61" t="s">
        <v>874</v>
      </c>
      <c r="P64" s="61"/>
      <c r="Q64" s="61"/>
      <c r="R64" s="61"/>
      <c r="S64" s="61"/>
      <c r="T64" s="61"/>
      <c r="U64" s="61" t="s">
        <v>865</v>
      </c>
    </row>
    <row r="65" spans="1:21" ht="112.5" customHeight="1" x14ac:dyDescent="0.2">
      <c r="A65" s="1">
        <v>30</v>
      </c>
      <c r="B65" s="1" t="s">
        <v>477</v>
      </c>
      <c r="C65" s="1" t="s">
        <v>364</v>
      </c>
      <c r="D65" s="22">
        <v>350</v>
      </c>
      <c r="E65" s="1" t="s">
        <v>173</v>
      </c>
      <c r="F65" s="1" t="s">
        <v>665</v>
      </c>
      <c r="G65" s="92">
        <v>30</v>
      </c>
      <c r="H65" s="1" t="s">
        <v>478</v>
      </c>
      <c r="I65" s="23" t="s">
        <v>36</v>
      </c>
      <c r="J65" s="1" t="s">
        <v>174</v>
      </c>
      <c r="K65" s="1" t="s">
        <v>358</v>
      </c>
      <c r="L65" s="24"/>
      <c r="M65" s="1" t="s">
        <v>32</v>
      </c>
      <c r="N65" s="1" t="s">
        <v>399</v>
      </c>
      <c r="O65" s="1" t="s">
        <v>393</v>
      </c>
      <c r="P65" s="1"/>
      <c r="Q65" s="1"/>
      <c r="R65" s="1" t="s">
        <v>124</v>
      </c>
      <c r="S65" s="1" t="s">
        <v>38</v>
      </c>
      <c r="T65" s="1" t="s">
        <v>38</v>
      </c>
      <c r="U65" s="1" t="str">
        <f t="shared" si="0"/>
        <v>Lĩnh vực bất động sản</v>
      </c>
    </row>
    <row r="66" spans="1:21" s="86" customFormat="1" ht="112.5" customHeight="1" x14ac:dyDescent="0.2">
      <c r="A66" s="61">
        <v>30</v>
      </c>
      <c r="B66" s="61" t="s">
        <v>1007</v>
      </c>
      <c r="C66" s="61" t="s">
        <v>992</v>
      </c>
      <c r="D66" s="87">
        <v>350</v>
      </c>
      <c r="E66" s="61" t="s">
        <v>1008</v>
      </c>
      <c r="F66" s="61" t="s">
        <v>1009</v>
      </c>
      <c r="G66" s="91">
        <v>30</v>
      </c>
      <c r="H66" s="61" t="s">
        <v>1010</v>
      </c>
      <c r="I66" s="88" t="s">
        <v>734</v>
      </c>
      <c r="J66" s="61" t="s">
        <v>1011</v>
      </c>
      <c r="K66" s="61" t="s">
        <v>872</v>
      </c>
      <c r="L66" s="61"/>
      <c r="M66" s="61" t="s">
        <v>720</v>
      </c>
      <c r="N66" s="61" t="s">
        <v>873</v>
      </c>
      <c r="O66" s="61" t="s">
        <v>874</v>
      </c>
      <c r="P66" s="61"/>
      <c r="Q66" s="61"/>
      <c r="R66" s="61"/>
      <c r="S66" s="61"/>
      <c r="T66" s="61"/>
      <c r="U66" s="61" t="s">
        <v>865</v>
      </c>
    </row>
    <row r="67" spans="1:21" ht="112.5" customHeight="1" x14ac:dyDescent="0.2">
      <c r="A67" s="1">
        <v>31</v>
      </c>
      <c r="B67" s="1" t="s">
        <v>479</v>
      </c>
      <c r="C67" s="1" t="s">
        <v>364</v>
      </c>
      <c r="D67" s="22">
        <v>150</v>
      </c>
      <c r="E67" s="1" t="s">
        <v>175</v>
      </c>
      <c r="F67" s="1" t="s">
        <v>666</v>
      </c>
      <c r="G67" s="92">
        <v>7.1</v>
      </c>
      <c r="H67" s="1" t="s">
        <v>176</v>
      </c>
      <c r="I67" s="23" t="s">
        <v>36</v>
      </c>
      <c r="J67" s="1" t="s">
        <v>365</v>
      </c>
      <c r="K67" s="1" t="s">
        <v>358</v>
      </c>
      <c r="L67" s="24"/>
      <c r="M67" s="1" t="s">
        <v>32</v>
      </c>
      <c r="N67" s="1" t="s">
        <v>399</v>
      </c>
      <c r="O67" s="1" t="s">
        <v>393</v>
      </c>
      <c r="P67" s="1"/>
      <c r="Q67" s="1"/>
      <c r="R67" s="1" t="s">
        <v>124</v>
      </c>
      <c r="S67" s="1" t="s">
        <v>38</v>
      </c>
      <c r="T67" s="1" t="s">
        <v>38</v>
      </c>
      <c r="U67" s="1" t="str">
        <f t="shared" si="0"/>
        <v>Lĩnh vực bất động sản</v>
      </c>
    </row>
    <row r="68" spans="1:21" s="86" customFormat="1" ht="112.5" customHeight="1" x14ac:dyDescent="0.2">
      <c r="A68" s="61">
        <v>32</v>
      </c>
      <c r="B68" s="61" t="s">
        <v>1012</v>
      </c>
      <c r="C68" s="61" t="s">
        <v>992</v>
      </c>
      <c r="D68" s="87">
        <v>150</v>
      </c>
      <c r="E68" s="61" t="s">
        <v>1013</v>
      </c>
      <c r="F68" s="61" t="s">
        <v>1014</v>
      </c>
      <c r="G68" s="93" t="s">
        <v>1015</v>
      </c>
      <c r="H68" s="61" t="s">
        <v>1016</v>
      </c>
      <c r="I68" s="88" t="s">
        <v>734</v>
      </c>
      <c r="J68" s="61" t="s">
        <v>1017</v>
      </c>
      <c r="K68" s="61" t="s">
        <v>872</v>
      </c>
      <c r="L68" s="61"/>
      <c r="M68" s="61" t="s">
        <v>720</v>
      </c>
      <c r="N68" s="61" t="s">
        <v>873</v>
      </c>
      <c r="O68" s="61" t="s">
        <v>874</v>
      </c>
      <c r="P68" s="61"/>
      <c r="Q68" s="61"/>
      <c r="R68" s="61"/>
      <c r="S68" s="61"/>
      <c r="T68" s="61"/>
      <c r="U68" s="61" t="s">
        <v>865</v>
      </c>
    </row>
    <row r="69" spans="1:21" ht="112.5" customHeight="1" x14ac:dyDescent="0.2">
      <c r="A69" s="1">
        <v>32</v>
      </c>
      <c r="B69" s="1" t="s">
        <v>480</v>
      </c>
      <c r="C69" s="1" t="s">
        <v>364</v>
      </c>
      <c r="D69" s="22">
        <v>180</v>
      </c>
      <c r="E69" s="1" t="s">
        <v>175</v>
      </c>
      <c r="F69" s="1" t="s">
        <v>666</v>
      </c>
      <c r="G69" s="92">
        <v>8</v>
      </c>
      <c r="H69" s="1" t="s">
        <v>176</v>
      </c>
      <c r="I69" s="23" t="s">
        <v>36</v>
      </c>
      <c r="J69" s="1" t="s">
        <v>365</v>
      </c>
      <c r="K69" s="1" t="s">
        <v>358</v>
      </c>
      <c r="L69" s="24"/>
      <c r="M69" s="1" t="s">
        <v>32</v>
      </c>
      <c r="N69" s="1" t="s">
        <v>399</v>
      </c>
      <c r="O69" s="1" t="s">
        <v>393</v>
      </c>
      <c r="P69" s="1"/>
      <c r="Q69" s="1"/>
      <c r="R69" s="1" t="s">
        <v>124</v>
      </c>
      <c r="S69" s="1" t="s">
        <v>38</v>
      </c>
      <c r="T69" s="1" t="s">
        <v>38</v>
      </c>
      <c r="U69" s="1" t="str">
        <f t="shared" si="0"/>
        <v>Lĩnh vực bất động sản</v>
      </c>
    </row>
    <row r="70" spans="1:21" s="86" customFormat="1" ht="112.5" customHeight="1" x14ac:dyDescent="0.2">
      <c r="A70" s="61">
        <v>32</v>
      </c>
      <c r="B70" s="61" t="s">
        <v>1018</v>
      </c>
      <c r="C70" s="61" t="s">
        <v>992</v>
      </c>
      <c r="D70" s="87">
        <v>180</v>
      </c>
      <c r="E70" s="61" t="s">
        <v>1013</v>
      </c>
      <c r="F70" s="61" t="s">
        <v>1019</v>
      </c>
      <c r="G70" s="91">
        <v>8</v>
      </c>
      <c r="H70" s="61" t="s">
        <v>1016</v>
      </c>
      <c r="I70" s="88" t="s">
        <v>734</v>
      </c>
      <c r="J70" s="61" t="s">
        <v>1017</v>
      </c>
      <c r="K70" s="61" t="s">
        <v>872</v>
      </c>
      <c r="L70" s="61"/>
      <c r="M70" s="61" t="s">
        <v>720</v>
      </c>
      <c r="N70" s="61" t="s">
        <v>873</v>
      </c>
      <c r="O70" s="61" t="s">
        <v>874</v>
      </c>
      <c r="P70" s="61"/>
      <c r="Q70" s="61"/>
      <c r="R70" s="61"/>
      <c r="S70" s="61"/>
      <c r="T70" s="61"/>
      <c r="U70" s="61" t="s">
        <v>865</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opLeftCell="A34" zoomScale="40" zoomScaleNormal="40" workbookViewId="0">
      <selection activeCell="B7" sqref="B7"/>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ht="63" x14ac:dyDescent="0.2">
      <c r="A1" s="26" t="s">
        <v>0</v>
      </c>
      <c r="B1" s="26" t="s">
        <v>1</v>
      </c>
      <c r="C1" s="26" t="s">
        <v>2</v>
      </c>
      <c r="D1" s="27" t="s">
        <v>3</v>
      </c>
      <c r="E1" s="26" t="s">
        <v>4</v>
      </c>
      <c r="F1" s="26" t="s">
        <v>594</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
      <c r="A3" s="5" t="s">
        <v>116</v>
      </c>
      <c r="B3" s="10" t="s">
        <v>117</v>
      </c>
      <c r="C3" s="11"/>
      <c r="D3" s="37"/>
      <c r="E3" s="11"/>
      <c r="F3" s="11"/>
      <c r="G3" s="37"/>
      <c r="H3" s="11"/>
      <c r="I3" s="38"/>
      <c r="J3" s="11"/>
      <c r="K3" s="11"/>
      <c r="L3" s="11"/>
      <c r="M3" s="11"/>
      <c r="N3" s="39"/>
      <c r="O3" s="11"/>
      <c r="P3" s="17"/>
      <c r="Q3" s="11"/>
      <c r="R3" s="11"/>
      <c r="S3" s="17"/>
      <c r="T3" s="18"/>
      <c r="U3" s="16"/>
    </row>
    <row r="4" spans="1:21" s="86" customFormat="1" ht="15.75" x14ac:dyDescent="0.2">
      <c r="A4" s="77" t="s">
        <v>116</v>
      </c>
      <c r="B4" s="78" t="s">
        <v>770</v>
      </c>
      <c r="C4" s="79"/>
      <c r="D4" s="80"/>
      <c r="E4" s="79"/>
      <c r="F4" s="79"/>
      <c r="G4" s="80"/>
      <c r="H4" s="79"/>
      <c r="I4" s="81"/>
      <c r="J4" s="79"/>
      <c r="K4" s="79"/>
      <c r="L4" s="79"/>
      <c r="M4" s="79"/>
      <c r="N4" s="82"/>
      <c r="O4" s="79"/>
      <c r="P4" s="17"/>
      <c r="Q4" s="79"/>
      <c r="R4" s="11"/>
      <c r="S4" s="17"/>
      <c r="T4" s="18"/>
      <c r="U4" s="85"/>
    </row>
    <row r="5" spans="1:21" ht="139.5" customHeight="1" x14ac:dyDescent="0.2">
      <c r="A5" s="1">
        <v>1</v>
      </c>
      <c r="B5" s="1" t="s">
        <v>370</v>
      </c>
      <c r="C5" s="1" t="s">
        <v>371</v>
      </c>
      <c r="D5" s="22" t="s">
        <v>128</v>
      </c>
      <c r="E5" s="1" t="s">
        <v>372</v>
      </c>
      <c r="F5" s="1" t="s">
        <v>380</v>
      </c>
      <c r="G5" s="22">
        <v>500</v>
      </c>
      <c r="H5" s="1" t="s">
        <v>196</v>
      </c>
      <c r="I5" s="23"/>
      <c r="J5" s="1" t="s">
        <v>626</v>
      </c>
      <c r="K5" s="1" t="s">
        <v>484</v>
      </c>
      <c r="L5" s="1"/>
      <c r="M5" s="1" t="s">
        <v>593</v>
      </c>
      <c r="N5" s="1" t="s">
        <v>399</v>
      </c>
      <c r="O5" s="1" t="s">
        <v>608</v>
      </c>
      <c r="P5" s="1"/>
      <c r="Q5" s="1"/>
      <c r="R5" s="1" t="s">
        <v>124</v>
      </c>
      <c r="S5" s="1" t="s">
        <v>197</v>
      </c>
      <c r="T5" s="1" t="s">
        <v>372</v>
      </c>
      <c r="U5" s="1" t="str">
        <f t="shared" ref="U5:U43" si="0">$B$3</f>
        <v>Lĩnh vực công nghiệp, TTCN</v>
      </c>
    </row>
    <row r="6" spans="1:21" s="86" customFormat="1" ht="139.5" customHeight="1" x14ac:dyDescent="0.2">
      <c r="A6" s="61">
        <v>1</v>
      </c>
      <c r="B6" s="61" t="s">
        <v>1021</v>
      </c>
      <c r="C6" s="61" t="s">
        <v>1022</v>
      </c>
      <c r="D6" s="87" t="s">
        <v>881</v>
      </c>
      <c r="E6" s="61" t="s">
        <v>1023</v>
      </c>
      <c r="F6" s="61" t="s">
        <v>1024</v>
      </c>
      <c r="G6" s="87">
        <v>500</v>
      </c>
      <c r="H6" s="61" t="s">
        <v>1025</v>
      </c>
      <c r="I6" s="88"/>
      <c r="J6" s="61" t="s">
        <v>1026</v>
      </c>
      <c r="K6" s="61" t="s">
        <v>1027</v>
      </c>
      <c r="L6" s="61"/>
      <c r="M6" s="61" t="s">
        <v>1028</v>
      </c>
      <c r="N6" s="61" t="s">
        <v>873</v>
      </c>
      <c r="O6" s="61" t="s">
        <v>874</v>
      </c>
      <c r="P6" s="1"/>
      <c r="Q6" s="61"/>
      <c r="R6" s="1"/>
      <c r="S6" s="1"/>
      <c r="T6" s="1"/>
      <c r="U6" s="61" t="s">
        <v>770</v>
      </c>
    </row>
    <row r="7" spans="1:21" ht="112.5" customHeight="1" x14ac:dyDescent="0.2">
      <c r="A7" s="1">
        <v>2</v>
      </c>
      <c r="B7" s="1" t="s">
        <v>405</v>
      </c>
      <c r="C7" s="1" t="s">
        <v>1030</v>
      </c>
      <c r="D7" s="90">
        <v>3150</v>
      </c>
      <c r="E7" s="1" t="s">
        <v>569</v>
      </c>
      <c r="F7" s="1" t="s">
        <v>667</v>
      </c>
      <c r="G7" s="22">
        <v>310</v>
      </c>
      <c r="H7" s="1" t="s">
        <v>609</v>
      </c>
      <c r="I7" s="23" t="s">
        <v>36</v>
      </c>
      <c r="J7" s="1" t="s">
        <v>627</v>
      </c>
      <c r="K7" s="1" t="s">
        <v>484</v>
      </c>
      <c r="L7" s="1"/>
      <c r="M7" s="1" t="s">
        <v>32</v>
      </c>
      <c r="N7" s="1" t="s">
        <v>399</v>
      </c>
      <c r="O7" s="1" t="s">
        <v>608</v>
      </c>
      <c r="P7" s="1"/>
      <c r="Q7" s="1"/>
      <c r="R7" s="1" t="s">
        <v>124</v>
      </c>
      <c r="S7" s="1" t="s">
        <v>35</v>
      </c>
      <c r="T7" s="1" t="s">
        <v>35</v>
      </c>
      <c r="U7" s="1" t="str">
        <f t="shared" si="0"/>
        <v>Lĩnh vực công nghiệp, TTCN</v>
      </c>
    </row>
    <row r="8" spans="1:21" s="86" customFormat="1" ht="112.5" customHeight="1" x14ac:dyDescent="0.2">
      <c r="A8" s="61">
        <v>2</v>
      </c>
      <c r="B8" s="61" t="s">
        <v>1029</v>
      </c>
      <c r="C8" s="61" t="s">
        <v>1031</v>
      </c>
      <c r="D8" s="93" t="s">
        <v>1032</v>
      </c>
      <c r="E8" s="61" t="s">
        <v>1033</v>
      </c>
      <c r="F8" s="61" t="s">
        <v>1034</v>
      </c>
      <c r="G8" s="87">
        <v>310</v>
      </c>
      <c r="H8" s="61" t="s">
        <v>1035</v>
      </c>
      <c r="I8" s="88" t="s">
        <v>734</v>
      </c>
      <c r="J8" s="61" t="s">
        <v>1036</v>
      </c>
      <c r="K8" s="61" t="s">
        <v>1027</v>
      </c>
      <c r="L8" s="61"/>
      <c r="M8" s="61" t="s">
        <v>720</v>
      </c>
      <c r="N8" s="61" t="s">
        <v>873</v>
      </c>
      <c r="O8" s="61" t="s">
        <v>874</v>
      </c>
      <c r="P8" s="1"/>
      <c r="Q8" s="61"/>
      <c r="R8" s="1"/>
      <c r="S8" s="1"/>
      <c r="T8" s="1"/>
      <c r="U8" s="61" t="s">
        <v>770</v>
      </c>
    </row>
    <row r="9" spans="1:21" ht="112.5" customHeight="1" x14ac:dyDescent="0.2">
      <c r="A9" s="1">
        <v>3</v>
      </c>
      <c r="B9" s="1" t="s">
        <v>476</v>
      </c>
      <c r="C9" s="1" t="s">
        <v>485</v>
      </c>
      <c r="D9" s="90">
        <v>250</v>
      </c>
      <c r="E9" s="1" t="s">
        <v>314</v>
      </c>
      <c r="F9" s="1" t="s">
        <v>668</v>
      </c>
      <c r="G9" s="23">
        <v>75</v>
      </c>
      <c r="H9" s="1" t="s">
        <v>213</v>
      </c>
      <c r="I9" s="23" t="s">
        <v>36</v>
      </c>
      <c r="J9" s="1" t="s">
        <v>489</v>
      </c>
      <c r="K9" s="1" t="s">
        <v>484</v>
      </c>
      <c r="L9" s="24"/>
      <c r="M9" s="1" t="s">
        <v>143</v>
      </c>
      <c r="N9" s="1" t="s">
        <v>399</v>
      </c>
      <c r="O9" s="1" t="s">
        <v>608</v>
      </c>
      <c r="P9" s="1"/>
      <c r="Q9" s="1"/>
      <c r="R9" s="1" t="s">
        <v>124</v>
      </c>
      <c r="S9" s="1" t="s">
        <v>111</v>
      </c>
      <c r="T9" s="1" t="s">
        <v>111</v>
      </c>
      <c r="U9" s="1" t="str">
        <f t="shared" si="0"/>
        <v>Lĩnh vực công nghiệp, TTCN</v>
      </c>
    </row>
    <row r="10" spans="1:21" s="86" customFormat="1" ht="112.5" customHeight="1" x14ac:dyDescent="0.2">
      <c r="A10" s="61">
        <v>3</v>
      </c>
      <c r="B10" s="61" t="s">
        <v>1037</v>
      </c>
      <c r="C10" s="61" t="s">
        <v>1038</v>
      </c>
      <c r="D10" s="91">
        <v>250</v>
      </c>
      <c r="E10" s="61" t="s">
        <v>1039</v>
      </c>
      <c r="F10" s="61" t="s">
        <v>1040</v>
      </c>
      <c r="G10" s="88">
        <v>75</v>
      </c>
      <c r="H10" s="61" t="s">
        <v>1041</v>
      </c>
      <c r="I10" s="88" t="s">
        <v>734</v>
      </c>
      <c r="J10" s="61" t="s">
        <v>1042</v>
      </c>
      <c r="K10" s="61" t="s">
        <v>1027</v>
      </c>
      <c r="L10" s="95"/>
      <c r="M10" s="61" t="s">
        <v>918</v>
      </c>
      <c r="N10" s="61" t="s">
        <v>873</v>
      </c>
      <c r="O10" s="61" t="s">
        <v>874</v>
      </c>
      <c r="P10" s="1"/>
      <c r="Q10" s="61"/>
      <c r="R10" s="1"/>
      <c r="S10" s="1"/>
      <c r="T10" s="1"/>
      <c r="U10" s="61" t="s">
        <v>770</v>
      </c>
    </row>
    <row r="11" spans="1:21" ht="112.5" customHeight="1" x14ac:dyDescent="0.2">
      <c r="A11" s="1">
        <v>4</v>
      </c>
      <c r="B11" s="1" t="s">
        <v>610</v>
      </c>
      <c r="C11" s="1" t="s">
        <v>485</v>
      </c>
      <c r="D11" s="90">
        <v>637</v>
      </c>
      <c r="E11" s="1" t="s">
        <v>207</v>
      </c>
      <c r="F11" s="1" t="s">
        <v>669</v>
      </c>
      <c r="G11" s="22">
        <v>75</v>
      </c>
      <c r="H11" s="1" t="s">
        <v>147</v>
      </c>
      <c r="I11" s="23" t="s">
        <v>36</v>
      </c>
      <c r="J11" s="15" t="s">
        <v>487</v>
      </c>
      <c r="K11" s="1" t="s">
        <v>484</v>
      </c>
      <c r="L11" s="24"/>
      <c r="M11" s="1" t="s">
        <v>24</v>
      </c>
      <c r="N11" s="1" t="s">
        <v>399</v>
      </c>
      <c r="O11" s="1" t="s">
        <v>608</v>
      </c>
      <c r="P11" s="1"/>
      <c r="Q11" s="1"/>
      <c r="R11" s="1" t="s">
        <v>124</v>
      </c>
      <c r="S11" s="1" t="s">
        <v>65</v>
      </c>
      <c r="T11" s="1" t="s">
        <v>65</v>
      </c>
      <c r="U11" s="1" t="str">
        <f t="shared" si="0"/>
        <v>Lĩnh vực công nghiệp, TTCN</v>
      </c>
    </row>
    <row r="12" spans="1:21" s="86" customFormat="1" ht="112.5" customHeight="1" x14ac:dyDescent="0.2">
      <c r="A12" s="61">
        <v>4</v>
      </c>
      <c r="B12" s="61" t="s">
        <v>1043</v>
      </c>
      <c r="C12" s="61" t="s">
        <v>1038</v>
      </c>
      <c r="D12" s="91">
        <v>637</v>
      </c>
      <c r="E12" s="61" t="s">
        <v>1044</v>
      </c>
      <c r="F12" s="61" t="s">
        <v>1045</v>
      </c>
      <c r="G12" s="87">
        <v>75</v>
      </c>
      <c r="H12" s="61" t="s">
        <v>870</v>
      </c>
      <c r="I12" s="88" t="s">
        <v>734</v>
      </c>
      <c r="J12" s="62" t="s">
        <v>895</v>
      </c>
      <c r="K12" s="61" t="s">
        <v>1027</v>
      </c>
      <c r="L12" s="95"/>
      <c r="M12" s="61" t="s">
        <v>712</v>
      </c>
      <c r="N12" s="61" t="s">
        <v>873</v>
      </c>
      <c r="O12" s="61" t="s">
        <v>874</v>
      </c>
      <c r="P12" s="1"/>
      <c r="Q12" s="61"/>
      <c r="R12" s="1"/>
      <c r="S12" s="1"/>
      <c r="T12" s="1"/>
      <c r="U12" s="61" t="s">
        <v>770</v>
      </c>
    </row>
    <row r="13" spans="1:21" ht="112.5" customHeight="1" x14ac:dyDescent="0.2">
      <c r="A13" s="1">
        <v>5</v>
      </c>
      <c r="B13" s="1" t="s">
        <v>611</v>
      </c>
      <c r="C13" s="1" t="s">
        <v>485</v>
      </c>
      <c r="D13" s="22" t="s">
        <v>211</v>
      </c>
      <c r="E13" s="1" t="s">
        <v>570</v>
      </c>
      <c r="F13" s="1" t="s">
        <v>529</v>
      </c>
      <c r="G13" s="23">
        <v>30</v>
      </c>
      <c r="H13" s="1" t="s">
        <v>147</v>
      </c>
      <c r="I13" s="23" t="s">
        <v>36</v>
      </c>
      <c r="J13" s="15" t="s">
        <v>628</v>
      </c>
      <c r="K13" s="1" t="s">
        <v>484</v>
      </c>
      <c r="L13" s="24"/>
      <c r="M13" s="1" t="s">
        <v>24</v>
      </c>
      <c r="N13" s="1" t="s">
        <v>399</v>
      </c>
      <c r="O13" s="1" t="s">
        <v>608</v>
      </c>
      <c r="P13" s="1"/>
      <c r="Q13" s="1"/>
      <c r="R13" s="1" t="s">
        <v>124</v>
      </c>
      <c r="S13" s="1" t="s">
        <v>112</v>
      </c>
      <c r="T13" s="1" t="s">
        <v>112</v>
      </c>
      <c r="U13" s="1" t="str">
        <f t="shared" si="0"/>
        <v>Lĩnh vực công nghiệp, TTCN</v>
      </c>
    </row>
    <row r="14" spans="1:21" s="86" customFormat="1" ht="112.5" customHeight="1" x14ac:dyDescent="0.2">
      <c r="A14" s="61">
        <v>5</v>
      </c>
      <c r="B14" s="61" t="s">
        <v>1046</v>
      </c>
      <c r="C14" s="61" t="s">
        <v>1038</v>
      </c>
      <c r="D14" s="87" t="s">
        <v>881</v>
      </c>
      <c r="E14" s="61" t="s">
        <v>1047</v>
      </c>
      <c r="F14" s="61" t="s">
        <v>1048</v>
      </c>
      <c r="G14" s="88">
        <v>30</v>
      </c>
      <c r="H14" s="61" t="s">
        <v>870</v>
      </c>
      <c r="I14" s="88" t="s">
        <v>734</v>
      </c>
      <c r="J14" s="62" t="s">
        <v>1049</v>
      </c>
      <c r="K14" s="61" t="s">
        <v>1027</v>
      </c>
      <c r="L14" s="95"/>
      <c r="M14" s="61" t="s">
        <v>712</v>
      </c>
      <c r="N14" s="61" t="s">
        <v>873</v>
      </c>
      <c r="O14" s="61" t="s">
        <v>874</v>
      </c>
      <c r="P14" s="1"/>
      <c r="Q14" s="61"/>
      <c r="R14" s="1"/>
      <c r="S14" s="1"/>
      <c r="T14" s="1"/>
      <c r="U14" s="61" t="s">
        <v>770</v>
      </c>
    </row>
    <row r="15" spans="1:21" ht="112.5" customHeight="1" x14ac:dyDescent="0.2">
      <c r="A15" s="1">
        <v>6</v>
      </c>
      <c r="B15" s="1" t="s">
        <v>612</v>
      </c>
      <c r="C15" s="1" t="s">
        <v>485</v>
      </c>
      <c r="D15" s="22" t="s">
        <v>211</v>
      </c>
      <c r="E15" s="1" t="s">
        <v>571</v>
      </c>
      <c r="F15" s="1" t="s">
        <v>595</v>
      </c>
      <c r="G15" s="23">
        <v>15.8</v>
      </c>
      <c r="H15" s="1" t="s">
        <v>147</v>
      </c>
      <c r="I15" s="23" t="s">
        <v>36</v>
      </c>
      <c r="J15" s="15" t="s">
        <v>628</v>
      </c>
      <c r="K15" s="1" t="s">
        <v>484</v>
      </c>
      <c r="L15" s="24"/>
      <c r="M15" s="1" t="s">
        <v>24</v>
      </c>
      <c r="N15" s="1" t="s">
        <v>399</v>
      </c>
      <c r="O15" s="1" t="s">
        <v>608</v>
      </c>
      <c r="P15" s="1"/>
      <c r="Q15" s="1"/>
      <c r="R15" s="1" t="s">
        <v>124</v>
      </c>
      <c r="S15" s="1" t="s">
        <v>112</v>
      </c>
      <c r="T15" s="1" t="s">
        <v>112</v>
      </c>
      <c r="U15" s="1" t="str">
        <f t="shared" si="0"/>
        <v>Lĩnh vực công nghiệp, TTCN</v>
      </c>
    </row>
    <row r="16" spans="1:21" s="86" customFormat="1" ht="112.5" customHeight="1" x14ac:dyDescent="0.2">
      <c r="A16" s="61">
        <v>6</v>
      </c>
      <c r="B16" s="61" t="s">
        <v>1050</v>
      </c>
      <c r="C16" s="61" t="s">
        <v>1038</v>
      </c>
      <c r="D16" s="87" t="s">
        <v>881</v>
      </c>
      <c r="E16" s="61" t="s">
        <v>1051</v>
      </c>
      <c r="F16" s="61" t="s">
        <v>1052</v>
      </c>
      <c r="G16" s="96" t="s">
        <v>1053</v>
      </c>
      <c r="H16" s="61" t="s">
        <v>870</v>
      </c>
      <c r="I16" s="88" t="s">
        <v>734</v>
      </c>
      <c r="J16" s="62" t="s">
        <v>1049</v>
      </c>
      <c r="K16" s="61" t="s">
        <v>1027</v>
      </c>
      <c r="L16" s="95"/>
      <c r="M16" s="61" t="s">
        <v>712</v>
      </c>
      <c r="N16" s="61" t="s">
        <v>873</v>
      </c>
      <c r="O16" s="61" t="s">
        <v>874</v>
      </c>
      <c r="P16" s="1"/>
      <c r="Q16" s="61"/>
      <c r="R16" s="1"/>
      <c r="S16" s="1"/>
      <c r="T16" s="1"/>
      <c r="U16" s="61" t="s">
        <v>770</v>
      </c>
    </row>
    <row r="17" spans="1:21" ht="112.5" customHeight="1" x14ac:dyDescent="0.2">
      <c r="A17" s="1">
        <v>7</v>
      </c>
      <c r="B17" s="1" t="s">
        <v>475</v>
      </c>
      <c r="C17" s="1" t="s">
        <v>485</v>
      </c>
      <c r="D17" s="22" t="s">
        <v>211</v>
      </c>
      <c r="E17" s="1" t="s">
        <v>572</v>
      </c>
      <c r="F17" s="1" t="s">
        <v>596</v>
      </c>
      <c r="G17" s="23">
        <v>39</v>
      </c>
      <c r="H17" s="1" t="s">
        <v>147</v>
      </c>
      <c r="I17" s="23" t="s">
        <v>36</v>
      </c>
      <c r="J17" s="1" t="s">
        <v>629</v>
      </c>
      <c r="K17" s="1" t="s">
        <v>484</v>
      </c>
      <c r="L17" s="24"/>
      <c r="M17" s="1" t="s">
        <v>24</v>
      </c>
      <c r="N17" s="1" t="s">
        <v>399</v>
      </c>
      <c r="O17" s="1" t="s">
        <v>608</v>
      </c>
      <c r="P17" s="1"/>
      <c r="Q17" s="1"/>
      <c r="R17" s="1" t="s">
        <v>124</v>
      </c>
      <c r="S17" s="1" t="s">
        <v>112</v>
      </c>
      <c r="T17" s="1" t="s">
        <v>112</v>
      </c>
      <c r="U17" s="1" t="str">
        <f t="shared" si="0"/>
        <v>Lĩnh vực công nghiệp, TTCN</v>
      </c>
    </row>
    <row r="18" spans="1:21" s="86" customFormat="1" ht="112.5" customHeight="1" x14ac:dyDescent="0.2">
      <c r="A18" s="61">
        <v>7</v>
      </c>
      <c r="B18" s="61" t="s">
        <v>1054</v>
      </c>
      <c r="C18" s="61" t="s">
        <v>1038</v>
      </c>
      <c r="D18" s="87" t="s">
        <v>881</v>
      </c>
      <c r="E18" s="61" t="s">
        <v>1055</v>
      </c>
      <c r="F18" s="61" t="s">
        <v>1056</v>
      </c>
      <c r="G18" s="88">
        <v>39</v>
      </c>
      <c r="H18" s="61" t="s">
        <v>870</v>
      </c>
      <c r="I18" s="88" t="s">
        <v>734</v>
      </c>
      <c r="J18" s="61" t="s">
        <v>1057</v>
      </c>
      <c r="K18" s="61" t="s">
        <v>1027</v>
      </c>
      <c r="L18" s="95"/>
      <c r="M18" s="61" t="s">
        <v>712</v>
      </c>
      <c r="N18" s="61" t="s">
        <v>873</v>
      </c>
      <c r="O18" s="61" t="s">
        <v>874</v>
      </c>
      <c r="P18" s="1"/>
      <c r="Q18" s="61"/>
      <c r="R18" s="1"/>
      <c r="S18" s="1"/>
      <c r="T18" s="1"/>
      <c r="U18" s="61" t="s">
        <v>770</v>
      </c>
    </row>
    <row r="19" spans="1:21" ht="112.5" customHeight="1" x14ac:dyDescent="0.2">
      <c r="A19" s="1">
        <v>8</v>
      </c>
      <c r="B19" s="1" t="s">
        <v>474</v>
      </c>
      <c r="C19" s="1" t="s">
        <v>485</v>
      </c>
      <c r="D19" s="22" t="s">
        <v>211</v>
      </c>
      <c r="E19" s="1" t="s">
        <v>573</v>
      </c>
      <c r="F19" s="1" t="s">
        <v>530</v>
      </c>
      <c r="G19" s="23">
        <v>75</v>
      </c>
      <c r="H19" s="1" t="s">
        <v>147</v>
      </c>
      <c r="I19" s="23" t="s">
        <v>36</v>
      </c>
      <c r="J19" s="15" t="s">
        <v>628</v>
      </c>
      <c r="K19" s="1" t="s">
        <v>484</v>
      </c>
      <c r="L19" s="24"/>
      <c r="M19" s="1" t="s">
        <v>24</v>
      </c>
      <c r="N19" s="1" t="s">
        <v>399</v>
      </c>
      <c r="O19" s="1" t="s">
        <v>608</v>
      </c>
      <c r="P19" s="1"/>
      <c r="Q19" s="1"/>
      <c r="R19" s="1" t="s">
        <v>124</v>
      </c>
      <c r="S19" s="1" t="s">
        <v>112</v>
      </c>
      <c r="T19" s="1" t="s">
        <v>112</v>
      </c>
      <c r="U19" s="1" t="str">
        <f t="shared" si="0"/>
        <v>Lĩnh vực công nghiệp, TTCN</v>
      </c>
    </row>
    <row r="20" spans="1:21" s="86" customFormat="1" ht="112.5" customHeight="1" x14ac:dyDescent="0.2">
      <c r="A20" s="61">
        <v>8</v>
      </c>
      <c r="B20" s="61" t="s">
        <v>1058</v>
      </c>
      <c r="C20" s="61" t="s">
        <v>1038</v>
      </c>
      <c r="D20" s="87" t="s">
        <v>881</v>
      </c>
      <c r="E20" s="61" t="s">
        <v>1059</v>
      </c>
      <c r="F20" s="61" t="s">
        <v>1060</v>
      </c>
      <c r="G20" s="88">
        <v>75</v>
      </c>
      <c r="H20" s="61" t="s">
        <v>870</v>
      </c>
      <c r="I20" s="88" t="s">
        <v>734</v>
      </c>
      <c r="J20" s="62" t="s">
        <v>1049</v>
      </c>
      <c r="K20" s="61" t="s">
        <v>1027</v>
      </c>
      <c r="L20" s="95"/>
      <c r="M20" s="61" t="s">
        <v>712</v>
      </c>
      <c r="N20" s="61" t="s">
        <v>873</v>
      </c>
      <c r="O20" s="61" t="s">
        <v>874</v>
      </c>
      <c r="P20" s="1"/>
      <c r="Q20" s="61"/>
      <c r="R20" s="1"/>
      <c r="S20" s="1"/>
      <c r="T20" s="1"/>
      <c r="U20" s="61" t="s">
        <v>770</v>
      </c>
    </row>
    <row r="21" spans="1:21" ht="112.5" customHeight="1" x14ac:dyDescent="0.2">
      <c r="A21" s="1">
        <v>9</v>
      </c>
      <c r="B21" s="1" t="s">
        <v>613</v>
      </c>
      <c r="C21" s="1" t="s">
        <v>485</v>
      </c>
      <c r="D21" s="22" t="s">
        <v>211</v>
      </c>
      <c r="E21" s="1" t="s">
        <v>212</v>
      </c>
      <c r="F21" s="1" t="s">
        <v>531</v>
      </c>
      <c r="G21" s="22">
        <v>18.3</v>
      </c>
      <c r="H21" s="1" t="s">
        <v>147</v>
      </c>
      <c r="I21" s="23" t="s">
        <v>36</v>
      </c>
      <c r="J21" s="1" t="s">
        <v>492</v>
      </c>
      <c r="K21" s="1" t="s">
        <v>484</v>
      </c>
      <c r="L21" s="24"/>
      <c r="M21" s="1" t="s">
        <v>32</v>
      </c>
      <c r="N21" s="1" t="s">
        <v>399</v>
      </c>
      <c r="O21" s="1" t="s">
        <v>608</v>
      </c>
      <c r="P21" s="1"/>
      <c r="Q21" s="1"/>
      <c r="R21" s="1" t="s">
        <v>124</v>
      </c>
      <c r="S21" s="1" t="s">
        <v>160</v>
      </c>
      <c r="T21" s="1" t="s">
        <v>160</v>
      </c>
      <c r="U21" s="1" t="str">
        <f t="shared" si="0"/>
        <v>Lĩnh vực công nghiệp, TTCN</v>
      </c>
    </row>
    <row r="22" spans="1:21" s="86" customFormat="1" ht="112.5" customHeight="1" x14ac:dyDescent="0.2">
      <c r="A22" s="61">
        <v>9</v>
      </c>
      <c r="B22" s="61" t="s">
        <v>1061</v>
      </c>
      <c r="C22" s="61" t="s">
        <v>1038</v>
      </c>
      <c r="D22" s="87" t="s">
        <v>881</v>
      </c>
      <c r="E22" s="61" t="s">
        <v>1062</v>
      </c>
      <c r="F22" s="61" t="s">
        <v>1063</v>
      </c>
      <c r="G22" s="87">
        <v>18</v>
      </c>
      <c r="H22" s="61" t="s">
        <v>870</v>
      </c>
      <c r="I22" s="88" t="s">
        <v>734</v>
      </c>
      <c r="J22" s="61" t="s">
        <v>1064</v>
      </c>
      <c r="K22" s="61" t="s">
        <v>1027</v>
      </c>
      <c r="L22" s="95"/>
      <c r="M22" s="61" t="s">
        <v>720</v>
      </c>
      <c r="N22" s="61" t="s">
        <v>873</v>
      </c>
      <c r="O22" s="61" t="s">
        <v>874</v>
      </c>
      <c r="P22" s="1"/>
      <c r="Q22" s="61"/>
      <c r="R22" s="1"/>
      <c r="S22" s="1"/>
      <c r="T22" s="1"/>
      <c r="U22" s="61" t="s">
        <v>770</v>
      </c>
    </row>
    <row r="23" spans="1:21" ht="112.5" customHeight="1" x14ac:dyDescent="0.2">
      <c r="A23" s="1">
        <v>10</v>
      </c>
      <c r="B23" s="1" t="s">
        <v>473</v>
      </c>
      <c r="C23" s="1" t="s">
        <v>485</v>
      </c>
      <c r="D23" s="22" t="s">
        <v>211</v>
      </c>
      <c r="E23" s="1" t="s">
        <v>226</v>
      </c>
      <c r="F23" s="1" t="s">
        <v>532</v>
      </c>
      <c r="G23" s="22">
        <v>40</v>
      </c>
      <c r="H23" s="1" t="s">
        <v>147</v>
      </c>
      <c r="I23" s="23" t="s">
        <v>36</v>
      </c>
      <c r="J23" s="1" t="s">
        <v>492</v>
      </c>
      <c r="K23" s="1" t="s">
        <v>484</v>
      </c>
      <c r="L23" s="24"/>
      <c r="M23" s="1" t="s">
        <v>32</v>
      </c>
      <c r="N23" s="1" t="s">
        <v>399</v>
      </c>
      <c r="O23" s="1" t="s">
        <v>608</v>
      </c>
      <c r="P23" s="1"/>
      <c r="Q23" s="1"/>
      <c r="R23" s="1" t="s">
        <v>124</v>
      </c>
      <c r="S23" s="1" t="s">
        <v>160</v>
      </c>
      <c r="T23" s="1" t="s">
        <v>160</v>
      </c>
      <c r="U23" s="1" t="str">
        <f t="shared" si="0"/>
        <v>Lĩnh vực công nghiệp, TTCN</v>
      </c>
    </row>
    <row r="24" spans="1:21" s="86" customFormat="1" ht="112.5" customHeight="1" x14ac:dyDescent="0.2">
      <c r="A24" s="61">
        <v>10</v>
      </c>
      <c r="B24" s="61" t="s">
        <v>1065</v>
      </c>
      <c r="C24" s="61" t="s">
        <v>1038</v>
      </c>
      <c r="D24" s="87" t="s">
        <v>881</v>
      </c>
      <c r="E24" s="61" t="s">
        <v>1066</v>
      </c>
      <c r="F24" s="61" t="s">
        <v>1067</v>
      </c>
      <c r="G24" s="87">
        <v>40</v>
      </c>
      <c r="H24" s="61" t="s">
        <v>870</v>
      </c>
      <c r="I24" s="88" t="s">
        <v>734</v>
      </c>
      <c r="J24" s="61" t="s">
        <v>1064</v>
      </c>
      <c r="K24" s="61" t="s">
        <v>1027</v>
      </c>
      <c r="L24" s="95"/>
      <c r="M24" s="61" t="s">
        <v>720</v>
      </c>
      <c r="N24" s="61" t="s">
        <v>873</v>
      </c>
      <c r="O24" s="61" t="s">
        <v>874</v>
      </c>
      <c r="P24" s="1"/>
      <c r="Q24" s="61"/>
      <c r="R24" s="1"/>
      <c r="S24" s="1"/>
      <c r="T24" s="1"/>
      <c r="U24" s="61" t="s">
        <v>770</v>
      </c>
    </row>
    <row r="25" spans="1:21" ht="112.5" customHeight="1" x14ac:dyDescent="0.2">
      <c r="A25" s="1">
        <v>11</v>
      </c>
      <c r="B25" s="1" t="s">
        <v>416</v>
      </c>
      <c r="C25" s="1" t="s">
        <v>485</v>
      </c>
      <c r="D25" s="22">
        <v>220</v>
      </c>
      <c r="E25" s="1" t="s">
        <v>574</v>
      </c>
      <c r="F25" s="1" t="s">
        <v>670</v>
      </c>
      <c r="G25" s="22">
        <v>25</v>
      </c>
      <c r="H25" s="1" t="s">
        <v>147</v>
      </c>
      <c r="I25" s="23" t="s">
        <v>36</v>
      </c>
      <c r="J25" s="1" t="s">
        <v>488</v>
      </c>
      <c r="K25" s="1" t="s">
        <v>484</v>
      </c>
      <c r="L25" s="1"/>
      <c r="M25" s="1" t="s">
        <v>24</v>
      </c>
      <c r="N25" s="1" t="s">
        <v>399</v>
      </c>
      <c r="O25" s="1" t="s">
        <v>608</v>
      </c>
      <c r="P25" s="1"/>
      <c r="Q25" s="1"/>
      <c r="R25" s="1" t="s">
        <v>124</v>
      </c>
      <c r="S25" s="1" t="s">
        <v>109</v>
      </c>
      <c r="T25" s="1" t="s">
        <v>109</v>
      </c>
      <c r="U25" s="1" t="str">
        <f t="shared" si="0"/>
        <v>Lĩnh vực công nghiệp, TTCN</v>
      </c>
    </row>
    <row r="26" spans="1:21" s="86" customFormat="1" ht="112.5" customHeight="1" x14ac:dyDescent="0.2">
      <c r="A26" s="61">
        <v>11</v>
      </c>
      <c r="B26" s="61" t="s">
        <v>1068</v>
      </c>
      <c r="C26" s="61" t="s">
        <v>1038</v>
      </c>
      <c r="D26" s="87">
        <v>220</v>
      </c>
      <c r="E26" s="61" t="s">
        <v>1069</v>
      </c>
      <c r="F26" s="61" t="s">
        <v>1070</v>
      </c>
      <c r="G26" s="87">
        <v>25</v>
      </c>
      <c r="H26" s="61" t="s">
        <v>870</v>
      </c>
      <c r="I26" s="88" t="s">
        <v>734</v>
      </c>
      <c r="J26" s="61" t="s">
        <v>1071</v>
      </c>
      <c r="K26" s="61" t="s">
        <v>1027</v>
      </c>
      <c r="L26" s="61"/>
      <c r="M26" s="61" t="s">
        <v>712</v>
      </c>
      <c r="N26" s="61" t="s">
        <v>873</v>
      </c>
      <c r="O26" s="61" t="s">
        <v>874</v>
      </c>
      <c r="P26" s="1"/>
      <c r="Q26" s="61"/>
      <c r="R26" s="1"/>
      <c r="S26" s="1"/>
      <c r="T26" s="1"/>
      <c r="U26" s="61" t="s">
        <v>770</v>
      </c>
    </row>
    <row r="27" spans="1:21" ht="112.5" customHeight="1" x14ac:dyDescent="0.2">
      <c r="A27" s="1">
        <v>12</v>
      </c>
      <c r="B27" s="1" t="s">
        <v>417</v>
      </c>
      <c r="C27" s="1" t="s">
        <v>485</v>
      </c>
      <c r="D27" s="22">
        <v>50</v>
      </c>
      <c r="E27" s="1" t="s">
        <v>575</v>
      </c>
      <c r="F27" s="1" t="s">
        <v>533</v>
      </c>
      <c r="G27" s="22">
        <v>15</v>
      </c>
      <c r="H27" s="1" t="s">
        <v>147</v>
      </c>
      <c r="I27" s="23" t="s">
        <v>36</v>
      </c>
      <c r="J27" s="1" t="s">
        <v>488</v>
      </c>
      <c r="K27" s="1" t="s">
        <v>484</v>
      </c>
      <c r="L27" s="1"/>
      <c r="M27" s="1" t="s">
        <v>24</v>
      </c>
      <c r="N27" s="1" t="s">
        <v>399</v>
      </c>
      <c r="O27" s="1" t="s">
        <v>608</v>
      </c>
      <c r="P27" s="1"/>
      <c r="Q27" s="1"/>
      <c r="R27" s="1" t="s">
        <v>124</v>
      </c>
      <c r="S27" s="1" t="s">
        <v>109</v>
      </c>
      <c r="T27" s="1" t="s">
        <v>109</v>
      </c>
      <c r="U27" s="1" t="str">
        <f t="shared" si="0"/>
        <v>Lĩnh vực công nghiệp, TTCN</v>
      </c>
    </row>
    <row r="28" spans="1:21" s="86" customFormat="1" ht="112.5" customHeight="1" x14ac:dyDescent="0.2">
      <c r="A28" s="61">
        <v>12</v>
      </c>
      <c r="B28" s="61" t="s">
        <v>1072</v>
      </c>
      <c r="C28" s="61" t="s">
        <v>1038</v>
      </c>
      <c r="D28" s="87">
        <v>50</v>
      </c>
      <c r="E28" s="61" t="s">
        <v>1073</v>
      </c>
      <c r="F28" s="61" t="s">
        <v>1074</v>
      </c>
      <c r="G28" s="87">
        <v>15</v>
      </c>
      <c r="H28" s="61" t="s">
        <v>870</v>
      </c>
      <c r="I28" s="88" t="s">
        <v>734</v>
      </c>
      <c r="J28" s="61" t="s">
        <v>1071</v>
      </c>
      <c r="K28" s="61" t="s">
        <v>1027</v>
      </c>
      <c r="L28" s="61"/>
      <c r="M28" s="61" t="s">
        <v>712</v>
      </c>
      <c r="N28" s="61" t="s">
        <v>873</v>
      </c>
      <c r="O28" s="61" t="s">
        <v>874</v>
      </c>
      <c r="P28" s="1"/>
      <c r="Q28" s="61"/>
      <c r="R28" s="1"/>
      <c r="S28" s="1"/>
      <c r="T28" s="1"/>
      <c r="U28" s="61" t="s">
        <v>770</v>
      </c>
    </row>
    <row r="29" spans="1:21" ht="112.5" customHeight="1" x14ac:dyDescent="0.2">
      <c r="A29" s="1">
        <v>13</v>
      </c>
      <c r="B29" s="1" t="s">
        <v>400</v>
      </c>
      <c r="C29" s="1" t="s">
        <v>485</v>
      </c>
      <c r="D29" s="22">
        <v>65</v>
      </c>
      <c r="E29" s="1" t="s">
        <v>576</v>
      </c>
      <c r="F29" s="1" t="s">
        <v>597</v>
      </c>
      <c r="G29" s="22">
        <v>11</v>
      </c>
      <c r="H29" s="1" t="s">
        <v>213</v>
      </c>
      <c r="I29" s="23" t="s">
        <v>36</v>
      </c>
      <c r="J29" s="1" t="s">
        <v>494</v>
      </c>
      <c r="K29" s="1" t="s">
        <v>484</v>
      </c>
      <c r="L29" s="24"/>
      <c r="M29" s="1" t="s">
        <v>32</v>
      </c>
      <c r="N29" s="1" t="s">
        <v>399</v>
      </c>
      <c r="O29" s="1" t="s">
        <v>608</v>
      </c>
      <c r="P29" s="1"/>
      <c r="Q29" s="1"/>
      <c r="R29" s="1" t="s">
        <v>124</v>
      </c>
      <c r="S29" s="1" t="s">
        <v>185</v>
      </c>
      <c r="T29" s="1" t="s">
        <v>185</v>
      </c>
      <c r="U29" s="1" t="str">
        <f t="shared" si="0"/>
        <v>Lĩnh vực công nghiệp, TTCN</v>
      </c>
    </row>
    <row r="30" spans="1:21" s="86" customFormat="1" ht="112.5" customHeight="1" x14ac:dyDescent="0.2">
      <c r="A30" s="61">
        <v>13</v>
      </c>
      <c r="B30" s="61" t="s">
        <v>1075</v>
      </c>
      <c r="C30" s="61" t="s">
        <v>1038</v>
      </c>
      <c r="D30" s="87">
        <v>65</v>
      </c>
      <c r="E30" s="61" t="s">
        <v>1076</v>
      </c>
      <c r="F30" s="61" t="s">
        <v>1077</v>
      </c>
      <c r="G30" s="87">
        <v>11</v>
      </c>
      <c r="H30" s="61" t="s">
        <v>1041</v>
      </c>
      <c r="I30" s="88" t="s">
        <v>734</v>
      </c>
      <c r="J30" s="61" t="s">
        <v>1078</v>
      </c>
      <c r="K30" s="61" t="s">
        <v>1027</v>
      </c>
      <c r="L30" s="95"/>
      <c r="M30" s="61" t="s">
        <v>720</v>
      </c>
      <c r="N30" s="61" t="s">
        <v>873</v>
      </c>
      <c r="O30" s="61" t="s">
        <v>874</v>
      </c>
      <c r="P30" s="1"/>
      <c r="Q30" s="61"/>
      <c r="R30" s="1"/>
      <c r="S30" s="1"/>
      <c r="T30" s="1"/>
      <c r="U30" s="61" t="s">
        <v>770</v>
      </c>
    </row>
    <row r="31" spans="1:21" ht="112.5" customHeight="1" x14ac:dyDescent="0.2">
      <c r="A31" s="1">
        <v>14</v>
      </c>
      <c r="B31" s="1" t="s">
        <v>472</v>
      </c>
      <c r="C31" s="1" t="s">
        <v>485</v>
      </c>
      <c r="D31" s="22">
        <v>500</v>
      </c>
      <c r="E31" s="1" t="s">
        <v>126</v>
      </c>
      <c r="F31" s="1" t="s">
        <v>598</v>
      </c>
      <c r="G31" s="22">
        <v>73</v>
      </c>
      <c r="H31" s="1" t="s">
        <v>147</v>
      </c>
      <c r="I31" s="23" t="s">
        <v>36</v>
      </c>
      <c r="J31" s="1" t="s">
        <v>630</v>
      </c>
      <c r="K31" s="1" t="s">
        <v>484</v>
      </c>
      <c r="L31" s="24"/>
      <c r="M31" s="1" t="s">
        <v>24</v>
      </c>
      <c r="N31" s="1" t="s">
        <v>399</v>
      </c>
      <c r="O31" s="1" t="s">
        <v>608</v>
      </c>
      <c r="P31" s="1"/>
      <c r="Q31" s="1"/>
      <c r="R31" s="1" t="s">
        <v>124</v>
      </c>
      <c r="S31" s="1" t="s">
        <v>70</v>
      </c>
      <c r="T31" s="1" t="s">
        <v>70</v>
      </c>
      <c r="U31" s="1" t="str">
        <f t="shared" si="0"/>
        <v>Lĩnh vực công nghiệp, TTCN</v>
      </c>
    </row>
    <row r="32" spans="1:21" s="86" customFormat="1" ht="112.5" customHeight="1" x14ac:dyDescent="0.2">
      <c r="A32" s="61">
        <v>14</v>
      </c>
      <c r="B32" s="61" t="s">
        <v>1079</v>
      </c>
      <c r="C32" s="61" t="s">
        <v>1038</v>
      </c>
      <c r="D32" s="87">
        <v>500</v>
      </c>
      <c r="E32" s="61" t="s">
        <v>1080</v>
      </c>
      <c r="F32" s="61" t="s">
        <v>1081</v>
      </c>
      <c r="G32" s="87">
        <v>73</v>
      </c>
      <c r="H32" s="61" t="s">
        <v>870</v>
      </c>
      <c r="I32" s="88" t="s">
        <v>734</v>
      </c>
      <c r="J32" s="61" t="s">
        <v>1082</v>
      </c>
      <c r="K32" s="61" t="s">
        <v>1027</v>
      </c>
      <c r="L32" s="95"/>
      <c r="M32" s="61" t="s">
        <v>712</v>
      </c>
      <c r="N32" s="61" t="s">
        <v>873</v>
      </c>
      <c r="O32" s="61" t="s">
        <v>874</v>
      </c>
      <c r="P32" s="1"/>
      <c r="Q32" s="61"/>
      <c r="R32" s="1"/>
      <c r="S32" s="1"/>
      <c r="T32" s="1"/>
      <c r="U32" s="61" t="s">
        <v>770</v>
      </c>
    </row>
    <row r="33" spans="1:21" ht="112.5" customHeight="1" x14ac:dyDescent="0.2">
      <c r="A33" s="1">
        <v>15</v>
      </c>
      <c r="B33" s="1" t="s">
        <v>614</v>
      </c>
      <c r="C33" s="1" t="s">
        <v>485</v>
      </c>
      <c r="D33" s="22">
        <v>500</v>
      </c>
      <c r="E33" s="1" t="s">
        <v>214</v>
      </c>
      <c r="F33" s="1" t="s">
        <v>534</v>
      </c>
      <c r="G33" s="22">
        <v>75</v>
      </c>
      <c r="H33" s="1" t="s">
        <v>147</v>
      </c>
      <c r="I33" s="23" t="s">
        <v>36</v>
      </c>
      <c r="J33" s="1" t="s">
        <v>631</v>
      </c>
      <c r="K33" s="1" t="s">
        <v>484</v>
      </c>
      <c r="L33" s="24"/>
      <c r="M33" s="1" t="s">
        <v>24</v>
      </c>
      <c r="N33" s="1" t="s">
        <v>399</v>
      </c>
      <c r="O33" s="1" t="s">
        <v>608</v>
      </c>
      <c r="P33" s="1"/>
      <c r="Q33" s="1"/>
      <c r="R33" s="1" t="s">
        <v>124</v>
      </c>
      <c r="S33" s="1" t="s">
        <v>70</v>
      </c>
      <c r="T33" s="1" t="s">
        <v>70</v>
      </c>
      <c r="U33" s="1" t="str">
        <f t="shared" si="0"/>
        <v>Lĩnh vực công nghiệp, TTCN</v>
      </c>
    </row>
    <row r="34" spans="1:21" s="86" customFormat="1" ht="112.5" customHeight="1" x14ac:dyDescent="0.2">
      <c r="A34" s="61">
        <v>15</v>
      </c>
      <c r="B34" s="61" t="s">
        <v>1083</v>
      </c>
      <c r="C34" s="61" t="s">
        <v>1038</v>
      </c>
      <c r="D34" s="87">
        <v>500</v>
      </c>
      <c r="E34" s="61" t="s">
        <v>1084</v>
      </c>
      <c r="F34" s="61" t="s">
        <v>1085</v>
      </c>
      <c r="G34" s="87">
        <v>75</v>
      </c>
      <c r="H34" s="61" t="s">
        <v>870</v>
      </c>
      <c r="I34" s="88" t="s">
        <v>734</v>
      </c>
      <c r="J34" s="61" t="s">
        <v>1086</v>
      </c>
      <c r="K34" s="61" t="s">
        <v>1027</v>
      </c>
      <c r="L34" s="95"/>
      <c r="M34" s="61" t="s">
        <v>712</v>
      </c>
      <c r="N34" s="61" t="s">
        <v>873</v>
      </c>
      <c r="O34" s="61" t="s">
        <v>874</v>
      </c>
      <c r="P34" s="1"/>
      <c r="Q34" s="61"/>
      <c r="R34" s="1"/>
      <c r="S34" s="1"/>
      <c r="T34" s="1"/>
      <c r="U34" s="61" t="s">
        <v>770</v>
      </c>
    </row>
    <row r="35" spans="1:21" ht="112.5" customHeight="1" x14ac:dyDescent="0.2">
      <c r="A35" s="1">
        <v>16</v>
      </c>
      <c r="B35" s="1" t="s">
        <v>615</v>
      </c>
      <c r="C35" s="1" t="s">
        <v>485</v>
      </c>
      <c r="D35" s="22">
        <v>276</v>
      </c>
      <c r="E35" s="1" t="s">
        <v>215</v>
      </c>
      <c r="F35" s="1" t="s">
        <v>535</v>
      </c>
      <c r="G35" s="23">
        <v>50</v>
      </c>
      <c r="H35" s="1" t="s">
        <v>481</v>
      </c>
      <c r="I35" s="23" t="s">
        <v>36</v>
      </c>
      <c r="J35" s="1" t="s">
        <v>495</v>
      </c>
      <c r="K35" s="1" t="s">
        <v>484</v>
      </c>
      <c r="L35" s="24"/>
      <c r="M35" s="1" t="s">
        <v>32</v>
      </c>
      <c r="N35" s="1" t="s">
        <v>399</v>
      </c>
      <c r="O35" s="1" t="s">
        <v>608</v>
      </c>
      <c r="P35" s="1"/>
      <c r="Q35" s="1"/>
      <c r="R35" s="1" t="s">
        <v>124</v>
      </c>
      <c r="S35" s="1" t="s">
        <v>38</v>
      </c>
      <c r="T35" s="1" t="s">
        <v>38</v>
      </c>
      <c r="U35" s="1" t="str">
        <f t="shared" si="0"/>
        <v>Lĩnh vực công nghiệp, TTCN</v>
      </c>
    </row>
    <row r="36" spans="1:21" s="86" customFormat="1" ht="112.5" customHeight="1" x14ac:dyDescent="0.2">
      <c r="A36" s="61">
        <v>16</v>
      </c>
      <c r="B36" s="61" t="s">
        <v>1087</v>
      </c>
      <c r="C36" s="61" t="s">
        <v>1038</v>
      </c>
      <c r="D36" s="87">
        <v>276</v>
      </c>
      <c r="E36" s="61" t="s">
        <v>1088</v>
      </c>
      <c r="F36" s="61" t="s">
        <v>1089</v>
      </c>
      <c r="G36" s="88">
        <v>50</v>
      </c>
      <c r="H36" s="61" t="s">
        <v>1094</v>
      </c>
      <c r="I36" s="88" t="s">
        <v>734</v>
      </c>
      <c r="J36" s="61" t="s">
        <v>1090</v>
      </c>
      <c r="K36" s="61" t="s">
        <v>1027</v>
      </c>
      <c r="L36" s="95"/>
      <c r="M36" s="61" t="s">
        <v>720</v>
      </c>
      <c r="N36" s="61" t="s">
        <v>873</v>
      </c>
      <c r="O36" s="61" t="s">
        <v>874</v>
      </c>
      <c r="P36" s="1"/>
      <c r="Q36" s="61"/>
      <c r="R36" s="1"/>
      <c r="S36" s="1"/>
      <c r="T36" s="1"/>
      <c r="U36" s="61" t="s">
        <v>770</v>
      </c>
    </row>
    <row r="37" spans="1:21" ht="112.5" customHeight="1" x14ac:dyDescent="0.2">
      <c r="A37" s="1">
        <v>17</v>
      </c>
      <c r="B37" s="1" t="s">
        <v>616</v>
      </c>
      <c r="C37" s="1" t="s">
        <v>485</v>
      </c>
      <c r="D37" s="22">
        <v>110</v>
      </c>
      <c r="E37" s="1" t="s">
        <v>216</v>
      </c>
      <c r="F37" s="1" t="s">
        <v>536</v>
      </c>
      <c r="G37" s="23">
        <v>20</v>
      </c>
      <c r="H37" s="1" t="s">
        <v>343</v>
      </c>
      <c r="I37" s="23" t="s">
        <v>36</v>
      </c>
      <c r="J37" s="1" t="s">
        <v>495</v>
      </c>
      <c r="K37" s="1" t="s">
        <v>484</v>
      </c>
      <c r="L37" s="24"/>
      <c r="M37" s="1" t="s">
        <v>32</v>
      </c>
      <c r="N37" s="1" t="s">
        <v>399</v>
      </c>
      <c r="O37" s="1" t="s">
        <v>608</v>
      </c>
      <c r="P37" s="1"/>
      <c r="Q37" s="1"/>
      <c r="R37" s="1" t="s">
        <v>124</v>
      </c>
      <c r="S37" s="1" t="s">
        <v>38</v>
      </c>
      <c r="T37" s="1" t="s">
        <v>38</v>
      </c>
      <c r="U37" s="1" t="str">
        <f t="shared" si="0"/>
        <v>Lĩnh vực công nghiệp, TTCN</v>
      </c>
    </row>
    <row r="38" spans="1:21" s="86" customFormat="1" ht="112.5" customHeight="1" x14ac:dyDescent="0.2">
      <c r="A38" s="61">
        <v>17</v>
      </c>
      <c r="B38" s="61" t="s">
        <v>1091</v>
      </c>
      <c r="C38" s="61" t="s">
        <v>1038</v>
      </c>
      <c r="D38" s="87">
        <v>110</v>
      </c>
      <c r="E38" s="61" t="s">
        <v>1092</v>
      </c>
      <c r="F38" s="61" t="s">
        <v>1093</v>
      </c>
      <c r="G38" s="88">
        <v>20</v>
      </c>
      <c r="H38" s="61" t="s">
        <v>1095</v>
      </c>
      <c r="I38" s="88" t="s">
        <v>734</v>
      </c>
      <c r="J38" s="61" t="s">
        <v>1090</v>
      </c>
      <c r="K38" s="61" t="s">
        <v>1027</v>
      </c>
      <c r="L38" s="95"/>
      <c r="M38" s="61" t="s">
        <v>720</v>
      </c>
      <c r="N38" s="61" t="s">
        <v>873</v>
      </c>
      <c r="O38" s="61" t="s">
        <v>874</v>
      </c>
      <c r="P38" s="1"/>
      <c r="Q38" s="61"/>
      <c r="R38" s="1"/>
      <c r="S38" s="1"/>
      <c r="T38" s="1"/>
      <c r="U38" s="61" t="s">
        <v>770</v>
      </c>
    </row>
    <row r="39" spans="1:21" ht="112.5" customHeight="1" x14ac:dyDescent="0.2">
      <c r="A39" s="1">
        <v>18</v>
      </c>
      <c r="B39" s="1" t="s">
        <v>401</v>
      </c>
      <c r="C39" s="1" t="s">
        <v>485</v>
      </c>
      <c r="D39" s="22" t="s">
        <v>211</v>
      </c>
      <c r="E39" s="1" t="s">
        <v>577</v>
      </c>
      <c r="F39" s="1" t="s">
        <v>599</v>
      </c>
      <c r="G39" s="40" t="s">
        <v>402</v>
      </c>
      <c r="H39" s="1" t="s">
        <v>147</v>
      </c>
      <c r="I39" s="23" t="s">
        <v>36</v>
      </c>
      <c r="J39" s="1" t="s">
        <v>496</v>
      </c>
      <c r="K39" s="1" t="s">
        <v>484</v>
      </c>
      <c r="L39" s="24"/>
      <c r="M39" s="1" t="s">
        <v>32</v>
      </c>
      <c r="N39" s="1" t="s">
        <v>399</v>
      </c>
      <c r="O39" s="1" t="s">
        <v>608</v>
      </c>
      <c r="P39" s="1"/>
      <c r="Q39" s="1"/>
      <c r="R39" s="1" t="s">
        <v>124</v>
      </c>
      <c r="S39" s="1" t="s">
        <v>217</v>
      </c>
      <c r="T39" s="1" t="s">
        <v>217</v>
      </c>
      <c r="U39" s="1" t="str">
        <f t="shared" si="0"/>
        <v>Lĩnh vực công nghiệp, TTCN</v>
      </c>
    </row>
    <row r="40" spans="1:21" s="86" customFormat="1" ht="112.5" customHeight="1" x14ac:dyDescent="0.2">
      <c r="A40" s="61">
        <v>18</v>
      </c>
      <c r="B40" s="61" t="s">
        <v>1096</v>
      </c>
      <c r="C40" s="61" t="s">
        <v>1038</v>
      </c>
      <c r="D40" s="87" t="s">
        <v>881</v>
      </c>
      <c r="E40" s="61" t="s">
        <v>1097</v>
      </c>
      <c r="F40" s="61" t="s">
        <v>1098</v>
      </c>
      <c r="G40" s="93" t="s">
        <v>402</v>
      </c>
      <c r="H40" s="61" t="s">
        <v>870</v>
      </c>
      <c r="I40" s="88" t="s">
        <v>734</v>
      </c>
      <c r="J40" s="61" t="s">
        <v>1099</v>
      </c>
      <c r="K40" s="61" t="s">
        <v>1027</v>
      </c>
      <c r="L40" s="95"/>
      <c r="M40" s="61" t="s">
        <v>720</v>
      </c>
      <c r="N40" s="61" t="s">
        <v>873</v>
      </c>
      <c r="O40" s="61" t="s">
        <v>874</v>
      </c>
      <c r="P40" s="1"/>
      <c r="Q40" s="61"/>
      <c r="R40" s="1"/>
      <c r="S40" s="1"/>
      <c r="T40" s="1"/>
      <c r="U40" s="61" t="s">
        <v>770</v>
      </c>
    </row>
    <row r="41" spans="1:21" ht="112.5" customHeight="1" x14ac:dyDescent="0.2">
      <c r="A41" s="1">
        <v>19</v>
      </c>
      <c r="B41" s="1" t="s">
        <v>403</v>
      </c>
      <c r="C41" s="1" t="s">
        <v>485</v>
      </c>
      <c r="D41" s="22" t="s">
        <v>211</v>
      </c>
      <c r="E41" s="1" t="s">
        <v>578</v>
      </c>
      <c r="F41" s="1" t="s">
        <v>600</v>
      </c>
      <c r="G41" s="40" t="s">
        <v>404</v>
      </c>
      <c r="H41" s="1" t="s">
        <v>147</v>
      </c>
      <c r="I41" s="23" t="s">
        <v>36</v>
      </c>
      <c r="J41" s="1" t="s">
        <v>496</v>
      </c>
      <c r="K41" s="1" t="s">
        <v>484</v>
      </c>
      <c r="L41" s="24"/>
      <c r="M41" s="1" t="s">
        <v>32</v>
      </c>
      <c r="N41" s="1" t="s">
        <v>399</v>
      </c>
      <c r="O41" s="1" t="s">
        <v>608</v>
      </c>
      <c r="P41" s="1"/>
      <c r="Q41" s="1"/>
      <c r="R41" s="1" t="s">
        <v>124</v>
      </c>
      <c r="S41" s="1" t="s">
        <v>217</v>
      </c>
      <c r="T41" s="1" t="s">
        <v>217</v>
      </c>
      <c r="U41" s="1" t="str">
        <f t="shared" si="0"/>
        <v>Lĩnh vực công nghiệp, TTCN</v>
      </c>
    </row>
    <row r="42" spans="1:21" s="86" customFormat="1" ht="112.5" customHeight="1" x14ac:dyDescent="0.2">
      <c r="A42" s="61">
        <v>20</v>
      </c>
      <c r="B42" s="61" t="s">
        <v>1100</v>
      </c>
      <c r="C42" s="61" t="s">
        <v>1038</v>
      </c>
      <c r="D42" s="87" t="s">
        <v>881</v>
      </c>
      <c r="E42" s="61" t="s">
        <v>1101</v>
      </c>
      <c r="F42" s="61" t="s">
        <v>1102</v>
      </c>
      <c r="G42" s="93" t="s">
        <v>404</v>
      </c>
      <c r="H42" s="61" t="s">
        <v>870</v>
      </c>
      <c r="I42" s="88" t="s">
        <v>734</v>
      </c>
      <c r="J42" s="61" t="s">
        <v>1099</v>
      </c>
      <c r="K42" s="61" t="s">
        <v>1027</v>
      </c>
      <c r="L42" s="95"/>
      <c r="M42" s="61" t="s">
        <v>720</v>
      </c>
      <c r="N42" s="61" t="s">
        <v>873</v>
      </c>
      <c r="O42" s="61" t="s">
        <v>874</v>
      </c>
      <c r="P42" s="1"/>
      <c r="Q42" s="61"/>
      <c r="R42" s="1"/>
      <c r="S42" s="1"/>
      <c r="T42" s="1"/>
      <c r="U42" s="61" t="s">
        <v>770</v>
      </c>
    </row>
    <row r="43" spans="1:21" ht="112.5" customHeight="1" x14ac:dyDescent="0.2">
      <c r="A43" s="1">
        <v>20</v>
      </c>
      <c r="B43" s="1" t="s">
        <v>218</v>
      </c>
      <c r="C43" s="1" t="s">
        <v>219</v>
      </c>
      <c r="D43" s="90">
        <v>1000</v>
      </c>
      <c r="E43" s="1" t="s">
        <v>216</v>
      </c>
      <c r="F43" s="1" t="s">
        <v>537</v>
      </c>
      <c r="G43" s="23">
        <v>50</v>
      </c>
      <c r="H43" s="1" t="s">
        <v>420</v>
      </c>
      <c r="I43" s="23" t="s">
        <v>36</v>
      </c>
      <c r="J43" s="1" t="s">
        <v>495</v>
      </c>
      <c r="K43" s="1" t="s">
        <v>484</v>
      </c>
      <c r="L43" s="24"/>
      <c r="M43" s="1" t="s">
        <v>32</v>
      </c>
      <c r="N43" s="1" t="s">
        <v>399</v>
      </c>
      <c r="O43" s="1" t="s">
        <v>608</v>
      </c>
      <c r="P43" s="1"/>
      <c r="Q43" s="1"/>
      <c r="R43" s="1" t="s">
        <v>124</v>
      </c>
      <c r="S43" s="1" t="s">
        <v>38</v>
      </c>
      <c r="T43" s="1" t="s">
        <v>38</v>
      </c>
      <c r="U43" s="1" t="str">
        <f t="shared" si="0"/>
        <v>Lĩnh vực công nghiệp, TTCN</v>
      </c>
    </row>
    <row r="44" spans="1:21" s="86" customFormat="1" ht="112.5" customHeight="1" x14ac:dyDescent="0.2">
      <c r="A44" s="61">
        <v>20</v>
      </c>
      <c r="B44" s="61" t="s">
        <v>1103</v>
      </c>
      <c r="C44" s="61" t="s">
        <v>1104</v>
      </c>
      <c r="D44" s="93" t="s">
        <v>780</v>
      </c>
      <c r="E44" s="61" t="s">
        <v>1092</v>
      </c>
      <c r="F44" s="61" t="s">
        <v>1105</v>
      </c>
      <c r="G44" s="93">
        <v>50</v>
      </c>
      <c r="H44" s="61" t="s">
        <v>1106</v>
      </c>
      <c r="I44" s="88" t="s">
        <v>734</v>
      </c>
      <c r="J44" s="61" t="s">
        <v>1090</v>
      </c>
      <c r="K44" s="61" t="s">
        <v>1027</v>
      </c>
      <c r="L44" s="95"/>
      <c r="M44" s="61" t="s">
        <v>720</v>
      </c>
      <c r="N44" s="61" t="s">
        <v>873</v>
      </c>
      <c r="O44" s="61" t="s">
        <v>874</v>
      </c>
      <c r="P44" s="1"/>
      <c r="Q44" s="61"/>
      <c r="R44" s="1"/>
      <c r="S44" s="1"/>
      <c r="T44" s="1"/>
      <c r="U44" s="61" t="s">
        <v>770</v>
      </c>
    </row>
  </sheetData>
  <autoFilter ref="A2:U4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abSelected="1" topLeftCell="A20" zoomScale="55" zoomScaleNormal="55" workbookViewId="0">
      <selection activeCell="A29" sqref="A29"/>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style="4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ht="63" x14ac:dyDescent="0.2">
      <c r="A1" s="26" t="s">
        <v>0</v>
      </c>
      <c r="B1" s="26" t="s">
        <v>1</v>
      </c>
      <c r="C1" s="26" t="s">
        <v>2</v>
      </c>
      <c r="D1" s="27" t="s">
        <v>3</v>
      </c>
      <c r="E1" s="26" t="s">
        <v>4</v>
      </c>
      <c r="F1" s="26" t="s">
        <v>341</v>
      </c>
      <c r="G1" s="28"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
      <c r="A3" s="5" t="s">
        <v>118</v>
      </c>
      <c r="B3" s="10" t="s">
        <v>587</v>
      </c>
      <c r="C3" s="11"/>
      <c r="D3" s="37"/>
      <c r="E3" s="11"/>
      <c r="F3" s="11"/>
      <c r="G3" s="44"/>
      <c r="H3" s="11"/>
      <c r="I3" s="38"/>
      <c r="J3" s="11"/>
      <c r="K3" s="11"/>
      <c r="L3" s="11"/>
      <c r="M3" s="11"/>
      <c r="N3" s="39"/>
      <c r="O3" s="11"/>
      <c r="P3" s="17"/>
      <c r="Q3" s="11"/>
      <c r="R3" s="11"/>
      <c r="S3" s="17"/>
      <c r="T3" s="18"/>
      <c r="U3" s="16"/>
    </row>
    <row r="4" spans="1:21" s="86" customFormat="1" ht="15.75" x14ac:dyDescent="0.2">
      <c r="A4" s="77" t="s">
        <v>118</v>
      </c>
      <c r="B4" s="78" t="s">
        <v>1107</v>
      </c>
      <c r="C4" s="79"/>
      <c r="D4" s="80"/>
      <c r="E4" s="79"/>
      <c r="F4" s="79"/>
      <c r="G4" s="97"/>
      <c r="H4" s="79"/>
      <c r="I4" s="81"/>
      <c r="J4" s="79"/>
      <c r="K4" s="79"/>
      <c r="L4" s="79"/>
      <c r="M4" s="79"/>
      <c r="N4" s="82"/>
      <c r="O4" s="79"/>
      <c r="P4" s="83"/>
      <c r="Q4" s="79"/>
      <c r="R4" s="79"/>
      <c r="S4" s="83"/>
      <c r="T4" s="84"/>
      <c r="U4" s="85"/>
    </row>
    <row r="5" spans="1:21" ht="112.5" customHeight="1" x14ac:dyDescent="0.2">
      <c r="A5" s="1">
        <v>1</v>
      </c>
      <c r="B5" s="1" t="s">
        <v>177</v>
      </c>
      <c r="C5" s="1" t="s">
        <v>449</v>
      </c>
      <c r="D5" s="22" t="s">
        <v>128</v>
      </c>
      <c r="E5" s="1" t="s">
        <v>450</v>
      </c>
      <c r="F5" s="1" t="s">
        <v>671</v>
      </c>
      <c r="G5" s="22">
        <v>25000</v>
      </c>
      <c r="H5" s="1" t="s">
        <v>483</v>
      </c>
      <c r="I5" s="23" t="s">
        <v>36</v>
      </c>
      <c r="J5" s="1" t="s">
        <v>625</v>
      </c>
      <c r="K5" s="1" t="s">
        <v>484</v>
      </c>
      <c r="L5" s="1"/>
      <c r="M5" s="1" t="s">
        <v>32</v>
      </c>
      <c r="N5" s="1" t="s">
        <v>399</v>
      </c>
      <c r="O5" s="1" t="s">
        <v>608</v>
      </c>
      <c r="P5" s="1"/>
      <c r="Q5" s="1"/>
      <c r="R5" s="1" t="s">
        <v>124</v>
      </c>
      <c r="S5" s="1" t="s">
        <v>178</v>
      </c>
      <c r="T5" s="1" t="s">
        <v>178</v>
      </c>
      <c r="U5" s="1" t="s">
        <v>587</v>
      </c>
    </row>
    <row r="6" spans="1:21" s="86" customFormat="1" ht="112.5" customHeight="1" x14ac:dyDescent="0.2">
      <c r="A6" s="61">
        <v>1</v>
      </c>
      <c r="B6" s="61" t="s">
        <v>1108</v>
      </c>
      <c r="C6" s="61" t="s">
        <v>1109</v>
      </c>
      <c r="D6" s="87" t="s">
        <v>881</v>
      </c>
      <c r="E6" s="61" t="s">
        <v>1110</v>
      </c>
      <c r="F6" s="61" t="s">
        <v>1111</v>
      </c>
      <c r="G6" s="93" t="s">
        <v>725</v>
      </c>
      <c r="H6" s="61" t="s">
        <v>1112</v>
      </c>
      <c r="I6" s="88" t="s">
        <v>734</v>
      </c>
      <c r="J6" s="61" t="s">
        <v>710</v>
      </c>
      <c r="K6" s="61" t="s">
        <v>1113</v>
      </c>
      <c r="L6" s="61"/>
      <c r="M6" s="61" t="s">
        <v>720</v>
      </c>
      <c r="N6" s="61" t="s">
        <v>873</v>
      </c>
      <c r="O6" s="61" t="s">
        <v>874</v>
      </c>
      <c r="P6" s="1"/>
      <c r="Q6" s="61"/>
      <c r="R6" s="1"/>
      <c r="S6" s="1"/>
      <c r="T6" s="1"/>
      <c r="U6" s="61" t="s">
        <v>1107</v>
      </c>
    </row>
    <row r="7" spans="1:21" ht="112.5" customHeight="1" x14ac:dyDescent="0.2">
      <c r="A7" s="1">
        <v>2</v>
      </c>
      <c r="B7" s="1" t="s">
        <v>179</v>
      </c>
      <c r="C7" s="1" t="s">
        <v>366</v>
      </c>
      <c r="D7" s="22">
        <v>1000</v>
      </c>
      <c r="E7" s="1" t="s">
        <v>424</v>
      </c>
      <c r="F7" s="1" t="s">
        <v>672</v>
      </c>
      <c r="G7" s="22">
        <v>4000</v>
      </c>
      <c r="H7" s="1" t="s">
        <v>180</v>
      </c>
      <c r="I7" s="23" t="s">
        <v>36</v>
      </c>
      <c r="J7" s="1" t="s">
        <v>632</v>
      </c>
      <c r="K7" s="1" t="s">
        <v>484</v>
      </c>
      <c r="L7" s="1"/>
      <c r="M7" s="1" t="s">
        <v>24</v>
      </c>
      <c r="N7" s="1" t="s">
        <v>399</v>
      </c>
      <c r="O7" s="1" t="s">
        <v>608</v>
      </c>
      <c r="P7" s="1"/>
      <c r="Q7" s="1"/>
      <c r="R7" s="1" t="s">
        <v>124</v>
      </c>
      <c r="S7" s="1" t="s">
        <v>70</v>
      </c>
      <c r="T7" s="1" t="s">
        <v>70</v>
      </c>
      <c r="U7" s="1" t="s">
        <v>587</v>
      </c>
    </row>
    <row r="8" spans="1:21" s="86" customFormat="1" ht="112.5" customHeight="1" x14ac:dyDescent="0.2">
      <c r="A8" s="61">
        <v>2</v>
      </c>
      <c r="B8" s="61" t="s">
        <v>1114</v>
      </c>
      <c r="C8" s="61" t="s">
        <v>1115</v>
      </c>
      <c r="D8" s="93" t="s">
        <v>780</v>
      </c>
      <c r="E8" s="98" t="s">
        <v>1116</v>
      </c>
      <c r="F8" s="61" t="s">
        <v>1117</v>
      </c>
      <c r="G8" s="93" t="s">
        <v>1118</v>
      </c>
      <c r="H8" s="61" t="s">
        <v>1119</v>
      </c>
      <c r="I8" s="88" t="s">
        <v>734</v>
      </c>
      <c r="J8" s="61" t="s">
        <v>1120</v>
      </c>
      <c r="K8" s="61" t="s">
        <v>1113</v>
      </c>
      <c r="L8" s="61"/>
      <c r="M8" s="61" t="s">
        <v>712</v>
      </c>
      <c r="N8" s="61" t="s">
        <v>873</v>
      </c>
      <c r="O8" s="61" t="s">
        <v>874</v>
      </c>
      <c r="P8" s="1"/>
      <c r="Q8" s="61"/>
      <c r="R8" s="1"/>
      <c r="S8" s="1"/>
      <c r="T8" s="1"/>
      <c r="U8" s="61" t="s">
        <v>1107</v>
      </c>
    </row>
    <row r="9" spans="1:21" ht="112.5" customHeight="1" x14ac:dyDescent="0.2">
      <c r="A9" s="1">
        <v>3</v>
      </c>
      <c r="B9" s="1" t="s">
        <v>184</v>
      </c>
      <c r="C9" s="1" t="s">
        <v>367</v>
      </c>
      <c r="D9" s="22" t="s">
        <v>128</v>
      </c>
      <c r="E9" s="100" t="s">
        <v>397</v>
      </c>
      <c r="F9" s="1" t="s">
        <v>538</v>
      </c>
      <c r="G9" s="22">
        <v>500</v>
      </c>
      <c r="H9" s="1" t="s">
        <v>398</v>
      </c>
      <c r="I9" s="23" t="s">
        <v>36</v>
      </c>
      <c r="J9" s="1" t="s">
        <v>497</v>
      </c>
      <c r="K9" s="1" t="s">
        <v>484</v>
      </c>
      <c r="L9" s="1"/>
      <c r="M9" s="1" t="s">
        <v>32</v>
      </c>
      <c r="N9" s="1" t="s">
        <v>399</v>
      </c>
      <c r="O9" s="1" t="s">
        <v>608</v>
      </c>
      <c r="P9" s="1"/>
      <c r="Q9" s="1"/>
      <c r="R9" s="1" t="s">
        <v>124</v>
      </c>
      <c r="S9" s="1" t="s">
        <v>185</v>
      </c>
      <c r="T9" s="1" t="s">
        <v>185</v>
      </c>
      <c r="U9" s="1" t="s">
        <v>587</v>
      </c>
    </row>
    <row r="10" spans="1:21" s="86" customFormat="1" ht="112.5" customHeight="1" x14ac:dyDescent="0.2">
      <c r="A10" s="61">
        <v>3</v>
      </c>
      <c r="B10" s="61" t="s">
        <v>1121</v>
      </c>
      <c r="C10" s="61" t="s">
        <v>1122</v>
      </c>
      <c r="D10" s="87" t="s">
        <v>881</v>
      </c>
      <c r="E10" s="99" t="s">
        <v>1123</v>
      </c>
      <c r="F10" s="61" t="s">
        <v>1124</v>
      </c>
      <c r="G10" s="87">
        <v>500</v>
      </c>
      <c r="H10" s="61" t="s">
        <v>1125</v>
      </c>
      <c r="I10" s="88" t="s">
        <v>734</v>
      </c>
      <c r="J10" s="61" t="s">
        <v>1126</v>
      </c>
      <c r="K10" s="61" t="s">
        <v>1113</v>
      </c>
      <c r="L10" s="61"/>
      <c r="M10" s="61" t="s">
        <v>720</v>
      </c>
      <c r="N10" s="61" t="s">
        <v>873</v>
      </c>
      <c r="O10" s="61" t="s">
        <v>874</v>
      </c>
      <c r="P10" s="1"/>
      <c r="Q10" s="61"/>
      <c r="R10" s="1"/>
      <c r="S10" s="1"/>
      <c r="T10" s="1"/>
      <c r="U10" s="61" t="s">
        <v>1107</v>
      </c>
    </row>
    <row r="11" spans="1:21" ht="112.5" customHeight="1" x14ac:dyDescent="0.2">
      <c r="A11" s="1">
        <v>4</v>
      </c>
      <c r="B11" s="1" t="s">
        <v>186</v>
      </c>
      <c r="C11" s="1" t="s">
        <v>368</v>
      </c>
      <c r="D11" s="22">
        <v>55</v>
      </c>
      <c r="E11" s="1" t="s">
        <v>340</v>
      </c>
      <c r="F11" s="1" t="s">
        <v>673</v>
      </c>
      <c r="G11" s="23">
        <v>5.4</v>
      </c>
      <c r="H11" s="1" t="s">
        <v>213</v>
      </c>
      <c r="I11" s="23" t="s">
        <v>36</v>
      </c>
      <c r="J11" s="1" t="s">
        <v>489</v>
      </c>
      <c r="K11" s="1" t="s">
        <v>484</v>
      </c>
      <c r="L11" s="24"/>
      <c r="M11" s="1" t="s">
        <v>143</v>
      </c>
      <c r="N11" s="1" t="s">
        <v>399</v>
      </c>
      <c r="O11" s="1" t="s">
        <v>608</v>
      </c>
      <c r="P11" s="1"/>
      <c r="Q11" s="1"/>
      <c r="R11" s="1" t="s">
        <v>124</v>
      </c>
      <c r="S11" s="1" t="s">
        <v>111</v>
      </c>
      <c r="T11" s="1" t="s">
        <v>111</v>
      </c>
      <c r="U11" s="1" t="s">
        <v>587</v>
      </c>
    </row>
    <row r="12" spans="1:21" s="86" customFormat="1" ht="112.5" customHeight="1" x14ac:dyDescent="0.2">
      <c r="A12" s="61">
        <v>4</v>
      </c>
      <c r="B12" s="61" t="s">
        <v>1127</v>
      </c>
      <c r="C12" s="61" t="s">
        <v>1128</v>
      </c>
      <c r="D12" s="87">
        <v>55</v>
      </c>
      <c r="E12" s="61" t="s">
        <v>1129</v>
      </c>
      <c r="F12" s="61" t="s">
        <v>1130</v>
      </c>
      <c r="G12" s="101" t="s">
        <v>1131</v>
      </c>
      <c r="H12" s="61" t="s">
        <v>1041</v>
      </c>
      <c r="I12" s="88" t="s">
        <v>734</v>
      </c>
      <c r="J12" s="61" t="s">
        <v>1042</v>
      </c>
      <c r="K12" s="61" t="s">
        <v>1113</v>
      </c>
      <c r="L12" s="95"/>
      <c r="M12" s="61" t="s">
        <v>918</v>
      </c>
      <c r="N12" s="61" t="s">
        <v>873</v>
      </c>
      <c r="O12" s="61" t="s">
        <v>874</v>
      </c>
      <c r="P12" s="1"/>
      <c r="Q12" s="61"/>
      <c r="R12" s="1"/>
      <c r="S12" s="1"/>
      <c r="T12" s="1"/>
      <c r="U12" s="61" t="s">
        <v>1107</v>
      </c>
    </row>
    <row r="13" spans="1:21" ht="112.5" customHeight="1" x14ac:dyDescent="0.2">
      <c r="A13" s="1">
        <v>5</v>
      </c>
      <c r="B13" s="1" t="s">
        <v>430</v>
      </c>
      <c r="C13" s="1" t="s">
        <v>431</v>
      </c>
      <c r="D13" s="22" t="s">
        <v>128</v>
      </c>
      <c r="E13" s="1" t="s">
        <v>187</v>
      </c>
      <c r="F13" s="1" t="s">
        <v>674</v>
      </c>
      <c r="G13" s="22">
        <v>50</v>
      </c>
      <c r="H13" s="1" t="s">
        <v>313</v>
      </c>
      <c r="I13" s="23" t="s">
        <v>36</v>
      </c>
      <c r="J13" s="1" t="s">
        <v>492</v>
      </c>
      <c r="K13" s="1" t="s">
        <v>484</v>
      </c>
      <c r="L13" s="24"/>
      <c r="M13" s="1" t="s">
        <v>32</v>
      </c>
      <c r="N13" s="1" t="s">
        <v>399</v>
      </c>
      <c r="O13" s="1" t="s">
        <v>608</v>
      </c>
      <c r="P13" s="1"/>
      <c r="Q13" s="1"/>
      <c r="R13" s="1" t="s">
        <v>124</v>
      </c>
      <c r="S13" s="1" t="s">
        <v>160</v>
      </c>
      <c r="T13" s="1" t="s">
        <v>160</v>
      </c>
      <c r="U13" s="1" t="s">
        <v>587</v>
      </c>
    </row>
    <row r="14" spans="1:21" s="86" customFormat="1" ht="112.5" customHeight="1" x14ac:dyDescent="0.2">
      <c r="A14" s="61">
        <v>5</v>
      </c>
      <c r="B14" s="61" t="s">
        <v>1132</v>
      </c>
      <c r="C14" s="61" t="s">
        <v>1133</v>
      </c>
      <c r="D14" s="87" t="s">
        <v>881</v>
      </c>
      <c r="E14" s="61" t="s">
        <v>1134</v>
      </c>
      <c r="F14" s="61" t="s">
        <v>1135</v>
      </c>
      <c r="G14" s="87">
        <v>50</v>
      </c>
      <c r="H14" s="61" t="s">
        <v>1136</v>
      </c>
      <c r="I14" s="88" t="s">
        <v>734</v>
      </c>
      <c r="J14" s="61" t="s">
        <v>964</v>
      </c>
      <c r="K14" s="61" t="s">
        <v>1113</v>
      </c>
      <c r="L14" s="95"/>
      <c r="M14" s="61" t="s">
        <v>720</v>
      </c>
      <c r="N14" s="61" t="s">
        <v>873</v>
      </c>
      <c r="O14" s="61" t="s">
        <v>874</v>
      </c>
      <c r="P14" s="1"/>
      <c r="Q14" s="61"/>
      <c r="R14" s="1"/>
      <c r="S14" s="1"/>
      <c r="T14" s="1"/>
      <c r="U14" s="61" t="s">
        <v>1107</v>
      </c>
    </row>
    <row r="15" spans="1:21" ht="112.5" customHeight="1" x14ac:dyDescent="0.2">
      <c r="A15" s="1">
        <v>6</v>
      </c>
      <c r="B15" s="1" t="s">
        <v>432</v>
      </c>
      <c r="C15" s="1" t="s">
        <v>433</v>
      </c>
      <c r="D15" s="22" t="s">
        <v>128</v>
      </c>
      <c r="E15" s="1" t="s">
        <v>188</v>
      </c>
      <c r="F15" s="1" t="s">
        <v>675</v>
      </c>
      <c r="G15" s="23">
        <v>30</v>
      </c>
      <c r="H15" s="1" t="s">
        <v>313</v>
      </c>
      <c r="I15" s="23" t="s">
        <v>36</v>
      </c>
      <c r="J15" s="1" t="s">
        <v>492</v>
      </c>
      <c r="K15" s="1" t="s">
        <v>484</v>
      </c>
      <c r="L15" s="24"/>
      <c r="M15" s="1" t="s">
        <v>32</v>
      </c>
      <c r="N15" s="1" t="s">
        <v>399</v>
      </c>
      <c r="O15" s="1" t="s">
        <v>608</v>
      </c>
      <c r="P15" s="1"/>
      <c r="Q15" s="1"/>
      <c r="R15" s="1" t="s">
        <v>124</v>
      </c>
      <c r="S15" s="1" t="s">
        <v>160</v>
      </c>
      <c r="T15" s="1" t="s">
        <v>160</v>
      </c>
      <c r="U15" s="1" t="s">
        <v>587</v>
      </c>
    </row>
    <row r="16" spans="1:21" s="86" customFormat="1" ht="112.5" customHeight="1" x14ac:dyDescent="0.2">
      <c r="A16" s="61">
        <v>6</v>
      </c>
      <c r="B16" s="61" t="s">
        <v>1137</v>
      </c>
      <c r="C16" s="61" t="s">
        <v>1138</v>
      </c>
      <c r="D16" s="87" t="s">
        <v>881</v>
      </c>
      <c r="E16" s="61" t="s">
        <v>1139</v>
      </c>
      <c r="F16" s="61" t="s">
        <v>1140</v>
      </c>
      <c r="G16" s="88">
        <v>30</v>
      </c>
      <c r="H16" s="61" t="s">
        <v>1136</v>
      </c>
      <c r="I16" s="88" t="s">
        <v>734</v>
      </c>
      <c r="J16" s="61" t="s">
        <v>964</v>
      </c>
      <c r="K16" s="61" t="s">
        <v>1113</v>
      </c>
      <c r="L16" s="95"/>
      <c r="M16" s="61" t="s">
        <v>720</v>
      </c>
      <c r="N16" s="61" t="s">
        <v>873</v>
      </c>
      <c r="O16" s="61" t="s">
        <v>874</v>
      </c>
      <c r="P16" s="1"/>
      <c r="Q16" s="61"/>
      <c r="R16" s="1"/>
      <c r="S16" s="1"/>
      <c r="T16" s="1"/>
      <c r="U16" s="61" t="s">
        <v>1107</v>
      </c>
    </row>
    <row r="17" spans="1:21" ht="112.5" customHeight="1" x14ac:dyDescent="0.2">
      <c r="A17" s="1">
        <v>7</v>
      </c>
      <c r="B17" s="1" t="s">
        <v>189</v>
      </c>
      <c r="C17" s="1" t="s">
        <v>368</v>
      </c>
      <c r="D17" s="22">
        <v>200</v>
      </c>
      <c r="E17" s="1" t="s">
        <v>579</v>
      </c>
      <c r="F17" s="1" t="s">
        <v>676</v>
      </c>
      <c r="G17" s="23">
        <v>10</v>
      </c>
      <c r="H17" s="1" t="s">
        <v>147</v>
      </c>
      <c r="I17" s="23" t="s">
        <v>36</v>
      </c>
      <c r="J17" s="1" t="s">
        <v>488</v>
      </c>
      <c r="K17" s="1" t="s">
        <v>484</v>
      </c>
      <c r="L17" s="1"/>
      <c r="M17" s="1" t="s">
        <v>24</v>
      </c>
      <c r="N17" s="1" t="s">
        <v>399</v>
      </c>
      <c r="O17" s="1" t="s">
        <v>608</v>
      </c>
      <c r="P17" s="1"/>
      <c r="Q17" s="1"/>
      <c r="R17" s="1" t="s">
        <v>124</v>
      </c>
      <c r="S17" s="1" t="s">
        <v>109</v>
      </c>
      <c r="T17" s="1" t="s">
        <v>109</v>
      </c>
      <c r="U17" s="1" t="s">
        <v>587</v>
      </c>
    </row>
    <row r="18" spans="1:21" s="86" customFormat="1" ht="112.5" customHeight="1" x14ac:dyDescent="0.2">
      <c r="A18" s="61">
        <v>7</v>
      </c>
      <c r="B18" s="61" t="s">
        <v>1141</v>
      </c>
      <c r="C18" s="61" t="s">
        <v>1128</v>
      </c>
      <c r="D18" s="87">
        <v>200</v>
      </c>
      <c r="E18" s="61" t="s">
        <v>1142</v>
      </c>
      <c r="F18" s="61" t="s">
        <v>1143</v>
      </c>
      <c r="G18" s="88">
        <v>10</v>
      </c>
      <c r="H18" s="61" t="s">
        <v>870</v>
      </c>
      <c r="I18" s="88" t="s">
        <v>734</v>
      </c>
      <c r="J18" s="61" t="s">
        <v>902</v>
      </c>
      <c r="K18" s="61" t="s">
        <v>1113</v>
      </c>
      <c r="L18" s="61"/>
      <c r="M18" s="61" t="s">
        <v>712</v>
      </c>
      <c r="N18" s="61" t="s">
        <v>873</v>
      </c>
      <c r="O18" s="61" t="s">
        <v>874</v>
      </c>
      <c r="P18" s="1"/>
      <c r="Q18" s="61"/>
      <c r="R18" s="1"/>
      <c r="S18" s="1"/>
      <c r="T18" s="1"/>
      <c r="U18" s="61" t="s">
        <v>1107</v>
      </c>
    </row>
    <row r="19" spans="1:21" ht="112.5" customHeight="1" x14ac:dyDescent="0.2">
      <c r="A19" s="1">
        <v>8</v>
      </c>
      <c r="B19" s="1" t="s">
        <v>190</v>
      </c>
      <c r="C19" s="1" t="s">
        <v>413</v>
      </c>
      <c r="D19" s="22">
        <v>120</v>
      </c>
      <c r="E19" s="1" t="s">
        <v>580</v>
      </c>
      <c r="F19" s="1" t="s">
        <v>677</v>
      </c>
      <c r="G19" s="23">
        <v>33.700000000000003</v>
      </c>
      <c r="H19" s="1" t="s">
        <v>414</v>
      </c>
      <c r="I19" s="23" t="s">
        <v>36</v>
      </c>
      <c r="J19" s="1" t="s">
        <v>488</v>
      </c>
      <c r="K19" s="1" t="s">
        <v>484</v>
      </c>
      <c r="L19" s="1"/>
      <c r="M19" s="1" t="s">
        <v>24</v>
      </c>
      <c r="N19" s="1" t="s">
        <v>399</v>
      </c>
      <c r="O19" s="1" t="s">
        <v>608</v>
      </c>
      <c r="P19" s="1"/>
      <c r="Q19" s="1"/>
      <c r="R19" s="1" t="s">
        <v>124</v>
      </c>
      <c r="S19" s="1" t="s">
        <v>109</v>
      </c>
      <c r="T19" s="1" t="s">
        <v>109</v>
      </c>
      <c r="U19" s="1" t="s">
        <v>587</v>
      </c>
    </row>
    <row r="20" spans="1:21" s="86" customFormat="1" ht="112.5" customHeight="1" x14ac:dyDescent="0.2">
      <c r="A20" s="61">
        <v>8</v>
      </c>
      <c r="B20" s="61" t="s">
        <v>1144</v>
      </c>
      <c r="C20" s="61" t="s">
        <v>1145</v>
      </c>
      <c r="D20" s="87">
        <v>120</v>
      </c>
      <c r="E20" s="61" t="s">
        <v>1146</v>
      </c>
      <c r="F20" s="61" t="s">
        <v>1147</v>
      </c>
      <c r="G20" s="101" t="s">
        <v>1148</v>
      </c>
      <c r="H20" s="61" t="s">
        <v>1149</v>
      </c>
      <c r="I20" s="88" t="s">
        <v>734</v>
      </c>
      <c r="J20" s="61" t="s">
        <v>902</v>
      </c>
      <c r="K20" s="61" t="s">
        <v>1113</v>
      </c>
      <c r="L20" s="61"/>
      <c r="M20" s="61" t="s">
        <v>712</v>
      </c>
      <c r="N20" s="61" t="s">
        <v>873</v>
      </c>
      <c r="O20" s="61" t="s">
        <v>874</v>
      </c>
      <c r="P20" s="1"/>
      <c r="Q20" s="61"/>
      <c r="R20" s="1"/>
      <c r="S20" s="1"/>
      <c r="T20" s="1"/>
      <c r="U20" s="61" t="s">
        <v>1107</v>
      </c>
    </row>
    <row r="21" spans="1:21" ht="112.5" customHeight="1" x14ac:dyDescent="0.2">
      <c r="A21" s="1">
        <v>9</v>
      </c>
      <c r="B21" s="1" t="s">
        <v>191</v>
      </c>
      <c r="C21" s="1" t="s">
        <v>415</v>
      </c>
      <c r="D21" s="22">
        <v>50</v>
      </c>
      <c r="E21" s="1" t="s">
        <v>581</v>
      </c>
      <c r="F21" s="1" t="s">
        <v>678</v>
      </c>
      <c r="G21" s="22">
        <v>15</v>
      </c>
      <c r="H21" s="1" t="s">
        <v>147</v>
      </c>
      <c r="I21" s="23" t="s">
        <v>36</v>
      </c>
      <c r="J21" s="1" t="s">
        <v>488</v>
      </c>
      <c r="K21" s="1" t="s">
        <v>484</v>
      </c>
      <c r="L21" s="1"/>
      <c r="M21" s="1" t="s">
        <v>24</v>
      </c>
      <c r="N21" s="1" t="s">
        <v>399</v>
      </c>
      <c r="O21" s="1" t="s">
        <v>608</v>
      </c>
      <c r="P21" s="1"/>
      <c r="Q21" s="1"/>
      <c r="R21" s="1" t="s">
        <v>124</v>
      </c>
      <c r="S21" s="1" t="s">
        <v>109</v>
      </c>
      <c r="T21" s="1" t="s">
        <v>109</v>
      </c>
      <c r="U21" s="1" t="s">
        <v>587</v>
      </c>
    </row>
    <row r="22" spans="1:21" s="86" customFormat="1" ht="112.5" customHeight="1" x14ac:dyDescent="0.2">
      <c r="A22" s="61">
        <v>9</v>
      </c>
      <c r="B22" s="61" t="s">
        <v>1150</v>
      </c>
      <c r="C22" s="61" t="s">
        <v>1151</v>
      </c>
      <c r="D22" s="87">
        <v>50</v>
      </c>
      <c r="E22" s="61" t="s">
        <v>781</v>
      </c>
      <c r="F22" s="61" t="s">
        <v>1152</v>
      </c>
      <c r="G22" s="87">
        <v>15</v>
      </c>
      <c r="H22" s="61" t="s">
        <v>870</v>
      </c>
      <c r="I22" s="88" t="s">
        <v>734</v>
      </c>
      <c r="J22" s="61" t="s">
        <v>902</v>
      </c>
      <c r="K22" s="61" t="s">
        <v>1113</v>
      </c>
      <c r="L22" s="61"/>
      <c r="M22" s="61" t="s">
        <v>712</v>
      </c>
      <c r="N22" s="61" t="s">
        <v>873</v>
      </c>
      <c r="O22" s="61" t="s">
        <v>874</v>
      </c>
      <c r="P22" s="1"/>
      <c r="Q22" s="61"/>
      <c r="R22" s="1"/>
      <c r="S22" s="1"/>
      <c r="T22" s="1"/>
      <c r="U22" s="61" t="s">
        <v>1107</v>
      </c>
    </row>
    <row r="23" spans="1:21" ht="112.5" customHeight="1" x14ac:dyDescent="0.2">
      <c r="A23" s="1">
        <v>10</v>
      </c>
      <c r="B23" s="1" t="s">
        <v>425</v>
      </c>
      <c r="C23" s="1" t="s">
        <v>426</v>
      </c>
      <c r="D23" s="22">
        <v>500</v>
      </c>
      <c r="E23" s="1" t="s">
        <v>214</v>
      </c>
      <c r="F23" s="1" t="s">
        <v>679</v>
      </c>
      <c r="G23" s="22">
        <v>279</v>
      </c>
      <c r="H23" s="1" t="s">
        <v>31</v>
      </c>
      <c r="I23" s="23" t="s">
        <v>36</v>
      </c>
      <c r="J23" s="1" t="s">
        <v>486</v>
      </c>
      <c r="K23" s="1" t="s">
        <v>484</v>
      </c>
      <c r="L23" s="1"/>
      <c r="M23" s="1" t="s">
        <v>24</v>
      </c>
      <c r="N23" s="1" t="s">
        <v>399</v>
      </c>
      <c r="O23" s="1" t="s">
        <v>608</v>
      </c>
      <c r="P23" s="1"/>
      <c r="Q23" s="1"/>
      <c r="R23" s="1" t="s">
        <v>124</v>
      </c>
      <c r="S23" s="1" t="s">
        <v>70</v>
      </c>
      <c r="T23" s="1" t="s">
        <v>70</v>
      </c>
      <c r="U23" s="1" t="s">
        <v>587</v>
      </c>
    </row>
    <row r="24" spans="1:21" s="86" customFormat="1" ht="112.5" customHeight="1" x14ac:dyDescent="0.2">
      <c r="A24" s="61">
        <v>10</v>
      </c>
      <c r="B24" s="61" t="s">
        <v>1153</v>
      </c>
      <c r="C24" s="61" t="s">
        <v>1154</v>
      </c>
      <c r="D24" s="87">
        <v>500</v>
      </c>
      <c r="E24" s="61" t="s">
        <v>1155</v>
      </c>
      <c r="F24" s="61" t="s">
        <v>1156</v>
      </c>
      <c r="G24" s="87">
        <v>279</v>
      </c>
      <c r="H24" s="61" t="s">
        <v>718</v>
      </c>
      <c r="I24" s="88" t="s">
        <v>734</v>
      </c>
      <c r="J24" s="61" t="s">
        <v>871</v>
      </c>
      <c r="K24" s="61" t="s">
        <v>1113</v>
      </c>
      <c r="L24" s="61"/>
      <c r="M24" s="61" t="s">
        <v>712</v>
      </c>
      <c r="N24" s="61" t="s">
        <v>873</v>
      </c>
      <c r="O24" s="61" t="s">
        <v>874</v>
      </c>
      <c r="P24" s="1"/>
      <c r="Q24" s="61"/>
      <c r="R24" s="1"/>
      <c r="S24" s="1"/>
      <c r="T24" s="1"/>
      <c r="U24" s="61" t="s">
        <v>1107</v>
      </c>
    </row>
    <row r="25" spans="1:21" ht="112.5" customHeight="1" x14ac:dyDescent="0.2">
      <c r="A25" s="1">
        <v>11</v>
      </c>
      <c r="B25" s="1" t="s">
        <v>316</v>
      </c>
      <c r="C25" s="1" t="s">
        <v>220</v>
      </c>
      <c r="D25" s="22">
        <v>100</v>
      </c>
      <c r="E25" s="1" t="s">
        <v>221</v>
      </c>
      <c r="F25" s="1" t="s">
        <v>539</v>
      </c>
      <c r="G25" s="22">
        <v>5</v>
      </c>
      <c r="H25" s="1" t="s">
        <v>344</v>
      </c>
      <c r="I25" s="23" t="s">
        <v>36</v>
      </c>
      <c r="J25" s="1" t="s">
        <v>498</v>
      </c>
      <c r="K25" s="1" t="s">
        <v>484</v>
      </c>
      <c r="L25" s="24"/>
      <c r="M25" s="1" t="s">
        <v>143</v>
      </c>
      <c r="N25" s="1" t="s">
        <v>399</v>
      </c>
      <c r="O25" s="1" t="s">
        <v>608</v>
      </c>
      <c r="P25" s="1"/>
      <c r="Q25" s="1"/>
      <c r="R25" s="1" t="s">
        <v>124</v>
      </c>
      <c r="S25" s="1" t="s">
        <v>62</v>
      </c>
      <c r="T25" s="1" t="s">
        <v>62</v>
      </c>
      <c r="U25" s="1" t="s">
        <v>587</v>
      </c>
    </row>
    <row r="26" spans="1:21" s="86" customFormat="1" ht="112.5" customHeight="1" x14ac:dyDescent="0.2">
      <c r="A26" s="61">
        <v>11</v>
      </c>
      <c r="B26" s="61" t="s">
        <v>1157</v>
      </c>
      <c r="C26" s="61" t="s">
        <v>1158</v>
      </c>
      <c r="D26" s="87">
        <v>100</v>
      </c>
      <c r="E26" s="61" t="s">
        <v>1159</v>
      </c>
      <c r="F26" s="61" t="s">
        <v>1160</v>
      </c>
      <c r="G26" s="87">
        <v>5</v>
      </c>
      <c r="H26" s="61" t="s">
        <v>1161</v>
      </c>
      <c r="I26" s="88" t="s">
        <v>734</v>
      </c>
      <c r="J26" s="61" t="s">
        <v>1162</v>
      </c>
      <c r="K26" s="61" t="s">
        <v>1113</v>
      </c>
      <c r="L26" s="95"/>
      <c r="M26" s="61" t="s">
        <v>918</v>
      </c>
      <c r="N26" s="61" t="s">
        <v>873</v>
      </c>
      <c r="O26" s="61" t="s">
        <v>874</v>
      </c>
      <c r="P26" s="1"/>
      <c r="Q26" s="61"/>
      <c r="R26" s="1"/>
      <c r="S26" s="1"/>
      <c r="T26" s="1"/>
      <c r="U26" s="61" t="s">
        <v>1107</v>
      </c>
    </row>
    <row r="27" spans="1:21" ht="112.5" customHeight="1" x14ac:dyDescent="0.2">
      <c r="A27" s="1">
        <v>12</v>
      </c>
      <c r="B27" s="1" t="s">
        <v>223</v>
      </c>
      <c r="C27" s="1" t="s">
        <v>437</v>
      </c>
      <c r="D27" s="22" t="s">
        <v>211</v>
      </c>
      <c r="E27" s="1" t="s">
        <v>187</v>
      </c>
      <c r="F27" s="1" t="s">
        <v>607</v>
      </c>
      <c r="G27" s="23">
        <v>3.7</v>
      </c>
      <c r="H27" s="1" t="s">
        <v>147</v>
      </c>
      <c r="I27" s="23" t="s">
        <v>36</v>
      </c>
      <c r="J27" s="1" t="s">
        <v>492</v>
      </c>
      <c r="K27" s="1" t="s">
        <v>484</v>
      </c>
      <c r="L27" s="24"/>
      <c r="M27" s="1" t="s">
        <v>32</v>
      </c>
      <c r="N27" s="1" t="s">
        <v>399</v>
      </c>
      <c r="O27" s="1" t="s">
        <v>608</v>
      </c>
      <c r="P27" s="1"/>
      <c r="Q27" s="1"/>
      <c r="R27" s="1" t="s">
        <v>124</v>
      </c>
      <c r="S27" s="1" t="s">
        <v>160</v>
      </c>
      <c r="T27" s="1" t="s">
        <v>160</v>
      </c>
      <c r="U27" s="1" t="s">
        <v>587</v>
      </c>
    </row>
    <row r="28" spans="1:21" s="86" customFormat="1" ht="112.5" customHeight="1" x14ac:dyDescent="0.2">
      <c r="A28" s="61">
        <v>12</v>
      </c>
      <c r="B28" s="61" t="s">
        <v>1163</v>
      </c>
      <c r="C28" s="61" t="s">
        <v>1164</v>
      </c>
      <c r="D28" s="87" t="s">
        <v>881</v>
      </c>
      <c r="E28" s="61" t="s">
        <v>1134</v>
      </c>
      <c r="F28" s="61" t="s">
        <v>1165</v>
      </c>
      <c r="G28" s="101" t="s">
        <v>1166</v>
      </c>
      <c r="H28" s="61" t="s">
        <v>870</v>
      </c>
      <c r="I28" s="88" t="s">
        <v>734</v>
      </c>
      <c r="J28" s="61" t="s">
        <v>964</v>
      </c>
      <c r="K28" s="61" t="s">
        <v>1113</v>
      </c>
      <c r="L28" s="95"/>
      <c r="M28" s="61" t="s">
        <v>720</v>
      </c>
      <c r="N28" s="61" t="s">
        <v>873</v>
      </c>
      <c r="O28" s="61" t="s">
        <v>874</v>
      </c>
      <c r="P28" s="1"/>
      <c r="Q28" s="61"/>
      <c r="R28" s="1"/>
      <c r="S28" s="1"/>
      <c r="T28" s="1"/>
      <c r="U28" s="61" t="s">
        <v>1107</v>
      </c>
    </row>
  </sheetData>
  <autoFilter ref="A4:U28"/>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M4" zoomScale="70" zoomScaleNormal="70" workbookViewId="0">
      <selection activeCell="N6" sqref="N6:O6"/>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ht="63" x14ac:dyDescent="0.2">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
      <c r="A3" s="5" t="s">
        <v>239</v>
      </c>
      <c r="B3" s="10" t="s">
        <v>240</v>
      </c>
      <c r="C3" s="11"/>
      <c r="D3" s="37"/>
      <c r="E3" s="11"/>
      <c r="F3" s="11"/>
      <c r="G3" s="37"/>
      <c r="H3" s="11"/>
      <c r="I3" s="38"/>
      <c r="J3" s="11"/>
      <c r="K3" s="11"/>
      <c r="L3" s="11"/>
      <c r="M3" s="11"/>
      <c r="N3" s="39"/>
      <c r="O3" s="11"/>
      <c r="P3" s="17"/>
      <c r="Q3" s="11"/>
      <c r="R3" s="11"/>
      <c r="S3" s="17"/>
      <c r="T3" s="18"/>
      <c r="U3" s="16"/>
    </row>
    <row r="4" spans="1:21" s="86" customFormat="1" ht="15.75" x14ac:dyDescent="0.2">
      <c r="A4" s="77" t="s">
        <v>239</v>
      </c>
      <c r="B4" s="78" t="s">
        <v>1167</v>
      </c>
      <c r="C4" s="79"/>
      <c r="D4" s="80"/>
      <c r="E4" s="79"/>
      <c r="F4" s="79"/>
      <c r="G4" s="80"/>
      <c r="H4" s="79"/>
      <c r="I4" s="81"/>
      <c r="J4" s="79"/>
      <c r="K4" s="79"/>
      <c r="L4" s="79"/>
      <c r="M4" s="79"/>
      <c r="N4" s="82"/>
      <c r="O4" s="79"/>
      <c r="P4" s="83"/>
      <c r="Q4" s="79"/>
      <c r="R4" s="79"/>
      <c r="S4" s="83"/>
      <c r="T4" s="84"/>
      <c r="U4" s="85"/>
    </row>
    <row r="5" spans="1:21" ht="112.5" customHeight="1" x14ac:dyDescent="0.2">
      <c r="A5" s="1">
        <v>1</v>
      </c>
      <c r="B5" s="1" t="s">
        <v>407</v>
      </c>
      <c r="C5" s="1" t="s">
        <v>408</v>
      </c>
      <c r="D5" s="22" t="s">
        <v>128</v>
      </c>
      <c r="E5" s="1" t="s">
        <v>226</v>
      </c>
      <c r="F5" s="1" t="s">
        <v>540</v>
      </c>
      <c r="G5" s="22">
        <v>1</v>
      </c>
      <c r="H5" s="1" t="s">
        <v>147</v>
      </c>
      <c r="I5" s="23" t="s">
        <v>36</v>
      </c>
      <c r="J5" s="1" t="s">
        <v>409</v>
      </c>
      <c r="K5" s="1" t="s">
        <v>484</v>
      </c>
      <c r="L5" s="1"/>
      <c r="M5" s="1" t="s">
        <v>32</v>
      </c>
      <c r="N5" s="1" t="s">
        <v>399</v>
      </c>
      <c r="O5" s="1" t="s">
        <v>608</v>
      </c>
      <c r="P5" s="1"/>
      <c r="Q5" s="1" t="s">
        <v>241</v>
      </c>
      <c r="R5" s="1" t="s">
        <v>124</v>
      </c>
      <c r="S5" s="1" t="s">
        <v>242</v>
      </c>
      <c r="T5" s="1" t="s">
        <v>160</v>
      </c>
      <c r="U5" s="1" t="str">
        <f>$B$3</f>
        <v>Lĩnh vực cấp nước sinh hoạt</v>
      </c>
    </row>
    <row r="6" spans="1:21" s="86" customFormat="1" ht="112.5" customHeight="1" x14ac:dyDescent="0.2">
      <c r="A6" s="61">
        <v>1</v>
      </c>
      <c r="B6" s="61" t="s">
        <v>1168</v>
      </c>
      <c r="C6" s="61" t="s">
        <v>1169</v>
      </c>
      <c r="D6" s="87" t="s">
        <v>881</v>
      </c>
      <c r="E6" s="61" t="s">
        <v>1170</v>
      </c>
      <c r="F6" s="61" t="s">
        <v>1171</v>
      </c>
      <c r="G6" s="87">
        <v>1</v>
      </c>
      <c r="H6" s="61" t="s">
        <v>870</v>
      </c>
      <c r="I6" s="88" t="s">
        <v>734</v>
      </c>
      <c r="J6" s="61" t="s">
        <v>964</v>
      </c>
      <c r="K6" s="61" t="s">
        <v>1113</v>
      </c>
      <c r="L6" s="61"/>
      <c r="M6" s="61" t="s">
        <v>720</v>
      </c>
      <c r="N6" s="61" t="s">
        <v>873</v>
      </c>
      <c r="O6" s="61" t="s">
        <v>874</v>
      </c>
      <c r="P6" s="1"/>
      <c r="Q6" s="61" t="s">
        <v>1193</v>
      </c>
      <c r="R6" s="1"/>
      <c r="S6" s="1"/>
      <c r="T6" s="1"/>
      <c r="U6" s="61" t="s">
        <v>1167</v>
      </c>
    </row>
    <row r="7" spans="1:21" ht="112.5" customHeight="1" x14ac:dyDescent="0.2">
      <c r="A7" s="1">
        <v>2</v>
      </c>
      <c r="B7" s="1" t="s">
        <v>324</v>
      </c>
      <c r="C7" s="1" t="s">
        <v>451</v>
      </c>
      <c r="D7" s="22" t="s">
        <v>128</v>
      </c>
      <c r="E7" s="1" t="s">
        <v>243</v>
      </c>
      <c r="F7" s="1" t="s">
        <v>680</v>
      </c>
      <c r="G7" s="22">
        <v>3</v>
      </c>
      <c r="H7" s="1" t="s">
        <v>206</v>
      </c>
      <c r="I7" s="23" t="s">
        <v>36</v>
      </c>
      <c r="J7" s="1" t="s">
        <v>496</v>
      </c>
      <c r="K7" s="1" t="s">
        <v>484</v>
      </c>
      <c r="L7" s="1"/>
      <c r="M7" s="1" t="s">
        <v>32</v>
      </c>
      <c r="N7" s="1" t="s">
        <v>399</v>
      </c>
      <c r="O7" s="1" t="s">
        <v>608</v>
      </c>
      <c r="P7" s="1"/>
      <c r="Q7" s="1"/>
      <c r="R7" s="1" t="s">
        <v>124</v>
      </c>
      <c r="S7" s="1" t="s">
        <v>244</v>
      </c>
      <c r="T7" s="1" t="s">
        <v>217</v>
      </c>
      <c r="U7" s="1" t="str">
        <f>$B$3</f>
        <v>Lĩnh vực cấp nước sinh hoạt</v>
      </c>
    </row>
    <row r="8" spans="1:21" s="86" customFormat="1" ht="112.5" customHeight="1" x14ac:dyDescent="0.2">
      <c r="A8" s="61">
        <v>2</v>
      </c>
      <c r="B8" s="61" t="s">
        <v>1172</v>
      </c>
      <c r="C8" s="61" t="s">
        <v>1173</v>
      </c>
      <c r="D8" s="87" t="s">
        <v>881</v>
      </c>
      <c r="E8" s="61" t="s">
        <v>1174</v>
      </c>
      <c r="F8" s="61" t="s">
        <v>1175</v>
      </c>
      <c r="G8" s="87">
        <v>3</v>
      </c>
      <c r="H8" s="61" t="s">
        <v>1176</v>
      </c>
      <c r="I8" s="88" t="s">
        <v>734</v>
      </c>
      <c r="J8" s="61" t="s">
        <v>1099</v>
      </c>
      <c r="K8" s="61" t="s">
        <v>1113</v>
      </c>
      <c r="L8" s="61"/>
      <c r="M8" s="61" t="s">
        <v>720</v>
      </c>
      <c r="N8" s="61" t="s">
        <v>873</v>
      </c>
      <c r="O8" s="61" t="s">
        <v>874</v>
      </c>
      <c r="P8" s="1"/>
      <c r="Q8" s="61"/>
      <c r="R8" s="1"/>
      <c r="S8" s="1"/>
      <c r="T8" s="1"/>
      <c r="U8" s="61" t="s">
        <v>1167</v>
      </c>
    </row>
    <row r="9" spans="1:21" ht="112.5" customHeight="1" x14ac:dyDescent="0.2">
      <c r="A9" s="1">
        <v>3</v>
      </c>
      <c r="B9" s="1" t="s">
        <v>452</v>
      </c>
      <c r="C9" s="1" t="s">
        <v>453</v>
      </c>
      <c r="D9" s="22">
        <v>100</v>
      </c>
      <c r="E9" s="1" t="s">
        <v>454</v>
      </c>
      <c r="F9" s="1" t="s">
        <v>681</v>
      </c>
      <c r="G9" s="23">
        <v>1.02</v>
      </c>
      <c r="H9" s="1" t="s">
        <v>455</v>
      </c>
      <c r="I9" s="23" t="s">
        <v>36</v>
      </c>
      <c r="J9" s="1" t="s">
        <v>633</v>
      </c>
      <c r="K9" s="1" t="s">
        <v>484</v>
      </c>
      <c r="L9" s="1"/>
      <c r="M9" s="1" t="s">
        <v>24</v>
      </c>
      <c r="N9" s="1" t="s">
        <v>399</v>
      </c>
      <c r="O9" s="1" t="s">
        <v>608</v>
      </c>
      <c r="P9" s="1"/>
      <c r="Q9" s="1"/>
      <c r="R9" s="1" t="s">
        <v>124</v>
      </c>
      <c r="S9" s="1" t="s">
        <v>244</v>
      </c>
      <c r="T9" s="1" t="s">
        <v>29</v>
      </c>
      <c r="U9" s="1" t="str">
        <f>$B$3</f>
        <v>Lĩnh vực cấp nước sinh hoạt</v>
      </c>
    </row>
    <row r="10" spans="1:21" s="86" customFormat="1" ht="112.5" customHeight="1" x14ac:dyDescent="0.2">
      <c r="A10" s="61">
        <v>3</v>
      </c>
      <c r="B10" s="61" t="s">
        <v>1177</v>
      </c>
      <c r="C10" s="61" t="s">
        <v>1178</v>
      </c>
      <c r="D10" s="87">
        <v>100</v>
      </c>
      <c r="E10" s="61" t="s">
        <v>1179</v>
      </c>
      <c r="F10" s="61" t="s">
        <v>1180</v>
      </c>
      <c r="G10" s="88">
        <v>1</v>
      </c>
      <c r="H10" s="61" t="s">
        <v>1181</v>
      </c>
      <c r="I10" s="88" t="s">
        <v>734</v>
      </c>
      <c r="J10" s="61" t="s">
        <v>1182</v>
      </c>
      <c r="K10" s="61" t="s">
        <v>1113</v>
      </c>
      <c r="L10" s="61"/>
      <c r="M10" s="61" t="s">
        <v>712</v>
      </c>
      <c r="N10" s="61" t="s">
        <v>873</v>
      </c>
      <c r="O10" s="61" t="s">
        <v>874</v>
      </c>
      <c r="P10" s="1"/>
      <c r="Q10" s="61"/>
      <c r="R10" s="1"/>
      <c r="S10" s="1"/>
      <c r="T10" s="1"/>
      <c r="U10" s="61" t="s">
        <v>1167</v>
      </c>
    </row>
    <row r="11" spans="1:21" ht="112.5" customHeight="1" x14ac:dyDescent="0.2">
      <c r="A11" s="1">
        <v>4</v>
      </c>
      <c r="B11" s="1" t="s">
        <v>245</v>
      </c>
      <c r="C11" s="1" t="s">
        <v>419</v>
      </c>
      <c r="D11" s="22" t="s">
        <v>128</v>
      </c>
      <c r="E11" s="1" t="s">
        <v>582</v>
      </c>
      <c r="F11" s="1" t="s">
        <v>682</v>
      </c>
      <c r="G11" s="23">
        <v>1.2</v>
      </c>
      <c r="H11" s="1" t="s">
        <v>31</v>
      </c>
      <c r="I11" s="23" t="s">
        <v>36</v>
      </c>
      <c r="J11" s="1" t="s">
        <v>488</v>
      </c>
      <c r="K11" s="1" t="s">
        <v>484</v>
      </c>
      <c r="L11" s="1"/>
      <c r="M11" s="1" t="s">
        <v>24</v>
      </c>
      <c r="N11" s="1" t="s">
        <v>399</v>
      </c>
      <c r="O11" s="1" t="s">
        <v>608</v>
      </c>
      <c r="P11" s="1"/>
      <c r="Q11" s="1"/>
      <c r="R11" s="1" t="s">
        <v>124</v>
      </c>
      <c r="S11" s="1" t="s">
        <v>109</v>
      </c>
      <c r="T11" s="1" t="s">
        <v>109</v>
      </c>
      <c r="U11" s="1" t="str">
        <f>$B$3</f>
        <v>Lĩnh vực cấp nước sinh hoạt</v>
      </c>
    </row>
    <row r="12" spans="1:21" s="86" customFormat="1" ht="112.5" customHeight="1" x14ac:dyDescent="0.2">
      <c r="A12" s="61">
        <v>4</v>
      </c>
      <c r="B12" s="61" t="s">
        <v>1183</v>
      </c>
      <c r="C12" s="61" t="s">
        <v>1184</v>
      </c>
      <c r="D12" s="87" t="s">
        <v>881</v>
      </c>
      <c r="E12" s="61" t="s">
        <v>1185</v>
      </c>
      <c r="F12" s="61" t="s">
        <v>1186</v>
      </c>
      <c r="G12" s="101" t="s">
        <v>1187</v>
      </c>
      <c r="H12" s="61" t="s">
        <v>718</v>
      </c>
      <c r="I12" s="88" t="s">
        <v>734</v>
      </c>
      <c r="J12" s="61" t="s">
        <v>902</v>
      </c>
      <c r="K12" s="61" t="s">
        <v>1113</v>
      </c>
      <c r="L12" s="61"/>
      <c r="M12" s="61" t="s">
        <v>712</v>
      </c>
      <c r="N12" s="61" t="s">
        <v>873</v>
      </c>
      <c r="O12" s="61" t="s">
        <v>874</v>
      </c>
      <c r="P12" s="1"/>
      <c r="Q12" s="61"/>
      <c r="R12" s="1"/>
      <c r="S12" s="1"/>
      <c r="T12" s="1"/>
      <c r="U12" s="61" t="s">
        <v>1167</v>
      </c>
    </row>
    <row r="13" spans="1:21" ht="112.5" customHeight="1" x14ac:dyDescent="0.2">
      <c r="A13" s="1">
        <v>5</v>
      </c>
      <c r="B13" s="1" t="s">
        <v>247</v>
      </c>
      <c r="C13" s="1" t="s">
        <v>325</v>
      </c>
      <c r="D13" s="22">
        <v>27</v>
      </c>
      <c r="E13" s="1" t="s">
        <v>583</v>
      </c>
      <c r="F13" s="1" t="s">
        <v>683</v>
      </c>
      <c r="G13" s="23">
        <v>1.5</v>
      </c>
      <c r="H13" s="1" t="s">
        <v>147</v>
      </c>
      <c r="I13" s="23" t="s">
        <v>36</v>
      </c>
      <c r="J13" s="1" t="s">
        <v>488</v>
      </c>
      <c r="K13" s="1" t="s">
        <v>484</v>
      </c>
      <c r="L13" s="1"/>
      <c r="M13" s="1" t="s">
        <v>24</v>
      </c>
      <c r="N13" s="1" t="s">
        <v>399</v>
      </c>
      <c r="O13" s="1" t="s">
        <v>608</v>
      </c>
      <c r="P13" s="1"/>
      <c r="Q13" s="1"/>
      <c r="R13" s="1" t="s">
        <v>124</v>
      </c>
      <c r="S13" s="1" t="s">
        <v>109</v>
      </c>
      <c r="T13" s="1" t="s">
        <v>109</v>
      </c>
      <c r="U13" s="1" t="str">
        <f>$B$3</f>
        <v>Lĩnh vực cấp nước sinh hoạt</v>
      </c>
    </row>
    <row r="14" spans="1:21" s="86" customFormat="1" ht="112.5" customHeight="1" x14ac:dyDescent="0.2">
      <c r="A14" s="61">
        <v>5</v>
      </c>
      <c r="B14" s="61" t="s">
        <v>1188</v>
      </c>
      <c r="C14" s="61" t="s">
        <v>1189</v>
      </c>
      <c r="D14" s="87">
        <v>27</v>
      </c>
      <c r="E14" s="61" t="s">
        <v>1190</v>
      </c>
      <c r="F14" s="61" t="s">
        <v>1191</v>
      </c>
      <c r="G14" s="101" t="s">
        <v>1192</v>
      </c>
      <c r="H14" s="61" t="s">
        <v>870</v>
      </c>
      <c r="I14" s="88" t="s">
        <v>734</v>
      </c>
      <c r="J14" s="61" t="s">
        <v>902</v>
      </c>
      <c r="K14" s="61" t="s">
        <v>1113</v>
      </c>
      <c r="L14" s="61"/>
      <c r="M14" s="61" t="s">
        <v>712</v>
      </c>
      <c r="N14" s="61" t="s">
        <v>873</v>
      </c>
      <c r="O14" s="61" t="s">
        <v>874</v>
      </c>
      <c r="P14" s="1"/>
      <c r="Q14" s="61"/>
      <c r="R14" s="1"/>
      <c r="S14" s="1"/>
      <c r="T14" s="1"/>
      <c r="U14" s="61" t="s">
        <v>1167</v>
      </c>
    </row>
  </sheetData>
  <autoFilter ref="A4:U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J1" zoomScale="40" zoomScaleNormal="40" workbookViewId="0">
      <selection activeCell="N6" sqref="N6:O6"/>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ht="63" x14ac:dyDescent="0.2">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
      <c r="A3" s="5" t="s">
        <v>248</v>
      </c>
      <c r="B3" s="10" t="s">
        <v>249</v>
      </c>
      <c r="C3" s="11"/>
      <c r="D3" s="37"/>
      <c r="E3" s="11"/>
      <c r="F3" s="11"/>
      <c r="G3" s="37"/>
      <c r="H3" s="11"/>
      <c r="I3" s="38"/>
      <c r="J3" s="11"/>
      <c r="K3" s="11"/>
      <c r="L3" s="11"/>
      <c r="M3" s="11"/>
      <c r="N3" s="39"/>
      <c r="O3" s="11"/>
      <c r="P3" s="17"/>
      <c r="Q3" s="11"/>
      <c r="R3" s="11"/>
      <c r="S3" s="17"/>
      <c r="T3" s="18"/>
      <c r="U3" s="16"/>
    </row>
    <row r="4" spans="1:21" s="86" customFormat="1" ht="15.75" x14ac:dyDescent="0.2">
      <c r="A4" s="77" t="s">
        <v>248</v>
      </c>
      <c r="B4" s="78" t="s">
        <v>1194</v>
      </c>
      <c r="C4" s="79"/>
      <c r="D4" s="80"/>
      <c r="E4" s="79"/>
      <c r="F4" s="79"/>
      <c r="G4" s="80"/>
      <c r="H4" s="79"/>
      <c r="I4" s="81"/>
      <c r="J4" s="79"/>
      <c r="K4" s="79"/>
      <c r="L4" s="79"/>
      <c r="M4" s="79"/>
      <c r="N4" s="82"/>
      <c r="O4" s="79"/>
      <c r="P4" s="83"/>
      <c r="Q4" s="79"/>
      <c r="R4" s="79"/>
      <c r="S4" s="83"/>
      <c r="T4" s="84"/>
      <c r="U4" s="85"/>
    </row>
    <row r="5" spans="1:21" ht="112.5" customHeight="1" x14ac:dyDescent="0.2">
      <c r="A5" s="1">
        <v>1</v>
      </c>
      <c r="B5" s="1" t="s">
        <v>456</v>
      </c>
      <c r="C5" s="1" t="s">
        <v>457</v>
      </c>
      <c r="D5" s="22" t="s">
        <v>211</v>
      </c>
      <c r="E5" s="1" t="s">
        <v>458</v>
      </c>
      <c r="F5" s="1" t="s">
        <v>459</v>
      </c>
      <c r="G5" s="22">
        <v>380</v>
      </c>
      <c r="H5" s="1" t="s">
        <v>342</v>
      </c>
      <c r="I5" s="23" t="s">
        <v>36</v>
      </c>
      <c r="J5" s="1" t="s">
        <v>625</v>
      </c>
      <c r="K5" s="1" t="s">
        <v>484</v>
      </c>
      <c r="L5" s="1"/>
      <c r="M5" s="1" t="s">
        <v>32</v>
      </c>
      <c r="N5" s="1" t="s">
        <v>399</v>
      </c>
      <c r="O5" s="1" t="s">
        <v>608</v>
      </c>
      <c r="P5" s="1"/>
      <c r="Q5" s="1"/>
      <c r="R5" s="1" t="s">
        <v>124</v>
      </c>
      <c r="S5" s="1" t="s">
        <v>178</v>
      </c>
      <c r="T5" s="1" t="s">
        <v>178</v>
      </c>
      <c r="U5" s="1" t="str">
        <f>$B$3</f>
        <v>Lĩnh vực nông nghiệp</v>
      </c>
    </row>
    <row r="6" spans="1:21" s="86" customFormat="1" ht="112.5" customHeight="1" x14ac:dyDescent="0.2">
      <c r="A6" s="61">
        <v>1</v>
      </c>
      <c r="B6" s="61" t="s">
        <v>1195</v>
      </c>
      <c r="C6" s="61" t="s">
        <v>1196</v>
      </c>
      <c r="D6" s="87" t="s">
        <v>881</v>
      </c>
      <c r="E6" s="61" t="s">
        <v>1197</v>
      </c>
      <c r="F6" s="61" t="s">
        <v>1111</v>
      </c>
      <c r="G6" s="87">
        <v>380</v>
      </c>
      <c r="H6" s="61" t="s">
        <v>1198</v>
      </c>
      <c r="I6" s="88" t="s">
        <v>734</v>
      </c>
      <c r="J6" s="61" t="s">
        <v>710</v>
      </c>
      <c r="K6" s="61" t="s">
        <v>1113</v>
      </c>
      <c r="L6" s="61"/>
      <c r="M6" s="61" t="s">
        <v>720</v>
      </c>
      <c r="N6" s="61" t="s">
        <v>873</v>
      </c>
      <c r="O6" s="61" t="s">
        <v>874</v>
      </c>
      <c r="P6" s="1"/>
      <c r="Q6" s="61"/>
      <c r="R6" s="1"/>
      <c r="S6" s="1"/>
      <c r="T6" s="1"/>
      <c r="U6" s="61" t="s">
        <v>1194</v>
      </c>
    </row>
    <row r="7" spans="1:21" ht="112.5" customHeight="1" x14ac:dyDescent="0.2">
      <c r="A7" s="1">
        <v>2</v>
      </c>
      <c r="B7" s="1" t="s">
        <v>250</v>
      </c>
      <c r="C7" s="1" t="s">
        <v>460</v>
      </c>
      <c r="D7" s="22" t="s">
        <v>211</v>
      </c>
      <c r="E7" s="1" t="s">
        <v>461</v>
      </c>
      <c r="F7" s="1" t="s">
        <v>462</v>
      </c>
      <c r="G7" s="22">
        <v>55000</v>
      </c>
      <c r="H7" s="1" t="s">
        <v>463</v>
      </c>
      <c r="I7" s="23" t="s">
        <v>36</v>
      </c>
      <c r="J7" s="1" t="s">
        <v>625</v>
      </c>
      <c r="K7" s="1" t="s">
        <v>484</v>
      </c>
      <c r="L7" s="1"/>
      <c r="M7" s="1" t="s">
        <v>32</v>
      </c>
      <c r="N7" s="1" t="s">
        <v>399</v>
      </c>
      <c r="O7" s="1" t="s">
        <v>608</v>
      </c>
      <c r="P7" s="1"/>
      <c r="Q7" s="1"/>
      <c r="R7" s="1" t="s">
        <v>124</v>
      </c>
      <c r="S7" s="1" t="s">
        <v>178</v>
      </c>
      <c r="T7" s="1" t="s">
        <v>178</v>
      </c>
      <c r="U7" s="1" t="str">
        <f>$B$3</f>
        <v>Lĩnh vực nông nghiệp</v>
      </c>
    </row>
    <row r="8" spans="1:21" s="86" customFormat="1" ht="112.5" customHeight="1" x14ac:dyDescent="0.2">
      <c r="A8" s="61">
        <v>2</v>
      </c>
      <c r="B8" s="61" t="s">
        <v>1199</v>
      </c>
      <c r="C8" s="61" t="s">
        <v>1200</v>
      </c>
      <c r="D8" s="87" t="s">
        <v>881</v>
      </c>
      <c r="E8" s="61" t="s">
        <v>1201</v>
      </c>
      <c r="F8" s="61" t="s">
        <v>1111</v>
      </c>
      <c r="G8" s="93" t="s">
        <v>1202</v>
      </c>
      <c r="H8" s="61" t="s">
        <v>1203</v>
      </c>
      <c r="I8" s="88" t="s">
        <v>734</v>
      </c>
      <c r="J8" s="61" t="s">
        <v>710</v>
      </c>
      <c r="K8" s="61" t="s">
        <v>1113</v>
      </c>
      <c r="L8" s="61"/>
      <c r="M8" s="61" t="s">
        <v>720</v>
      </c>
      <c r="N8" s="61" t="s">
        <v>873</v>
      </c>
      <c r="O8" s="61" t="s">
        <v>874</v>
      </c>
      <c r="P8" s="1"/>
      <c r="Q8" s="61"/>
      <c r="R8" s="1"/>
      <c r="S8" s="1"/>
      <c r="T8" s="1"/>
      <c r="U8" s="61" t="s">
        <v>1194</v>
      </c>
    </row>
    <row r="9" spans="1:21" ht="112.5" customHeight="1" x14ac:dyDescent="0.2">
      <c r="A9" s="1">
        <v>3</v>
      </c>
      <c r="B9" s="1" t="s">
        <v>255</v>
      </c>
      <c r="C9" s="1" t="s">
        <v>256</v>
      </c>
      <c r="D9" s="22" t="s">
        <v>211</v>
      </c>
      <c r="E9" s="1" t="s">
        <v>257</v>
      </c>
      <c r="F9" s="1" t="s">
        <v>684</v>
      </c>
      <c r="G9" s="23" t="s">
        <v>36</v>
      </c>
      <c r="H9" s="1" t="s">
        <v>147</v>
      </c>
      <c r="I9" s="23" t="s">
        <v>36</v>
      </c>
      <c r="J9" s="1" t="s">
        <v>498</v>
      </c>
      <c r="K9" s="1" t="s">
        <v>41</v>
      </c>
      <c r="L9" s="24"/>
      <c r="M9" s="1" t="s">
        <v>378</v>
      </c>
      <c r="N9" s="1" t="s">
        <v>399</v>
      </c>
      <c r="O9" s="1" t="s">
        <v>608</v>
      </c>
      <c r="P9" s="1"/>
      <c r="Q9" s="1"/>
      <c r="R9" s="1" t="s">
        <v>124</v>
      </c>
      <c r="S9" s="1" t="s">
        <v>62</v>
      </c>
      <c r="T9" s="1" t="s">
        <v>62</v>
      </c>
      <c r="U9" s="1" t="str">
        <f>$B$3</f>
        <v>Lĩnh vực nông nghiệp</v>
      </c>
    </row>
    <row r="10" spans="1:21" s="86" customFormat="1" ht="112.5" customHeight="1" x14ac:dyDescent="0.2">
      <c r="A10" s="61">
        <v>3</v>
      </c>
      <c r="B10" s="61" t="s">
        <v>1204</v>
      </c>
      <c r="C10" s="61" t="s">
        <v>1205</v>
      </c>
      <c r="D10" s="87" t="s">
        <v>881</v>
      </c>
      <c r="E10" s="61" t="s">
        <v>1206</v>
      </c>
      <c r="F10" s="61" t="s">
        <v>1207</v>
      </c>
      <c r="G10" s="88" t="s">
        <v>734</v>
      </c>
      <c r="H10" s="61" t="s">
        <v>870</v>
      </c>
      <c r="I10" s="88" t="s">
        <v>734</v>
      </c>
      <c r="J10" s="61" t="s">
        <v>1162</v>
      </c>
      <c r="K10" s="61" t="s">
        <v>746</v>
      </c>
      <c r="L10" s="95"/>
      <c r="M10" s="61" t="s">
        <v>1208</v>
      </c>
      <c r="N10" s="61" t="s">
        <v>873</v>
      </c>
      <c r="O10" s="61" t="s">
        <v>874</v>
      </c>
      <c r="P10" s="1"/>
      <c r="Q10" s="61"/>
      <c r="R10" s="1"/>
      <c r="S10" s="1"/>
      <c r="T10" s="1"/>
      <c r="U10" s="61" t="s">
        <v>1194</v>
      </c>
    </row>
    <row r="11" spans="1:21" ht="112.5" customHeight="1" x14ac:dyDescent="0.2">
      <c r="A11" s="1">
        <v>4</v>
      </c>
      <c r="B11" s="1" t="s">
        <v>258</v>
      </c>
      <c r="C11" s="1" t="s">
        <v>259</v>
      </c>
      <c r="D11" s="22" t="s">
        <v>211</v>
      </c>
      <c r="E11" s="1" t="s">
        <v>260</v>
      </c>
      <c r="F11" s="1" t="s">
        <v>376</v>
      </c>
      <c r="G11" s="23" t="s">
        <v>36</v>
      </c>
      <c r="H11" s="1" t="s">
        <v>344</v>
      </c>
      <c r="I11" s="23" t="s">
        <v>36</v>
      </c>
      <c r="J11" s="1" t="s">
        <v>498</v>
      </c>
      <c r="K11" s="1" t="s">
        <v>41</v>
      </c>
      <c r="L11" s="24"/>
      <c r="M11" s="1" t="s">
        <v>378</v>
      </c>
      <c r="N11" s="1" t="s">
        <v>399</v>
      </c>
      <c r="O11" s="1" t="s">
        <v>608</v>
      </c>
      <c r="P11" s="1"/>
      <c r="Q11" s="1"/>
      <c r="R11" s="1" t="s">
        <v>124</v>
      </c>
      <c r="S11" s="1" t="s">
        <v>62</v>
      </c>
      <c r="T11" s="1" t="s">
        <v>62</v>
      </c>
      <c r="U11" s="1" t="str">
        <f>$B$3</f>
        <v>Lĩnh vực nông nghiệp</v>
      </c>
    </row>
    <row r="12" spans="1:21" s="86" customFormat="1" ht="112.5" customHeight="1" x14ac:dyDescent="0.2">
      <c r="A12" s="61">
        <v>4</v>
      </c>
      <c r="B12" s="61" t="s">
        <v>1209</v>
      </c>
      <c r="C12" s="61" t="s">
        <v>1210</v>
      </c>
      <c r="D12" s="87" t="s">
        <v>881</v>
      </c>
      <c r="E12" s="61" t="s">
        <v>1211</v>
      </c>
      <c r="F12" s="61" t="s">
        <v>1212</v>
      </c>
      <c r="G12" s="88" t="s">
        <v>734</v>
      </c>
      <c r="H12" s="61" t="s">
        <v>1161</v>
      </c>
      <c r="I12" s="88" t="s">
        <v>734</v>
      </c>
      <c r="J12" s="61" t="s">
        <v>1162</v>
      </c>
      <c r="K12" s="61" t="s">
        <v>746</v>
      </c>
      <c r="L12" s="95"/>
      <c r="M12" s="61" t="s">
        <v>1208</v>
      </c>
      <c r="N12" s="61" t="s">
        <v>873</v>
      </c>
      <c r="O12" s="61" t="s">
        <v>874</v>
      </c>
      <c r="P12" s="1"/>
      <c r="Q12" s="61"/>
      <c r="R12" s="1"/>
      <c r="S12" s="1"/>
      <c r="T12" s="1"/>
      <c r="U12" s="61" t="s">
        <v>1194</v>
      </c>
    </row>
  </sheetData>
  <autoFilter ref="A4:U1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40" zoomScaleNormal="40" workbookViewId="0">
      <selection activeCell="N6" sqref="N6:O6"/>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customWidth="1"/>
  </cols>
  <sheetData>
    <row r="1" spans="1:21" ht="63" x14ac:dyDescent="0.2">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26"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
      <c r="A3" s="5" t="s">
        <v>266</v>
      </c>
      <c r="B3" s="10" t="s">
        <v>267</v>
      </c>
      <c r="C3" s="11"/>
      <c r="D3" s="37"/>
      <c r="E3" s="11"/>
      <c r="F3" s="11"/>
      <c r="G3" s="37"/>
      <c r="H3" s="11"/>
      <c r="I3" s="38"/>
      <c r="J3" s="11"/>
      <c r="K3" s="11"/>
      <c r="L3" s="11"/>
      <c r="M3" s="11"/>
      <c r="N3" s="39"/>
      <c r="O3" s="11"/>
      <c r="P3" s="17"/>
      <c r="Q3" s="11"/>
      <c r="R3" s="11"/>
      <c r="S3" s="17"/>
      <c r="T3" s="18"/>
      <c r="U3" s="16"/>
    </row>
    <row r="4" spans="1:21" s="86" customFormat="1" ht="15.75" x14ac:dyDescent="0.2">
      <c r="A4" s="77" t="s">
        <v>266</v>
      </c>
      <c r="B4" s="78" t="s">
        <v>1213</v>
      </c>
      <c r="C4" s="79"/>
      <c r="D4" s="80"/>
      <c r="E4" s="79"/>
      <c r="F4" s="79"/>
      <c r="G4" s="80"/>
      <c r="H4" s="79"/>
      <c r="I4" s="81"/>
      <c r="J4" s="79"/>
      <c r="K4" s="79"/>
      <c r="L4" s="79"/>
      <c r="M4" s="79"/>
      <c r="N4" s="82"/>
      <c r="O4" s="79"/>
      <c r="P4" s="83"/>
      <c r="Q4" s="79"/>
      <c r="R4" s="79"/>
      <c r="S4" s="83"/>
      <c r="T4" s="84"/>
      <c r="U4" s="85"/>
    </row>
    <row r="5" spans="1:21" ht="112.5" customHeight="1" x14ac:dyDescent="0.2">
      <c r="A5" s="1">
        <v>1</v>
      </c>
      <c r="B5" s="1" t="s">
        <v>271</v>
      </c>
      <c r="C5" s="1" t="s">
        <v>272</v>
      </c>
      <c r="D5" s="22">
        <v>20</v>
      </c>
      <c r="E5" s="1" t="s">
        <v>584</v>
      </c>
      <c r="F5" s="1" t="s">
        <v>541</v>
      </c>
      <c r="G5" s="23">
        <v>0.7</v>
      </c>
      <c r="H5" s="1" t="s">
        <v>420</v>
      </c>
      <c r="I5" s="23" t="s">
        <v>36</v>
      </c>
      <c r="J5" s="1" t="s">
        <v>488</v>
      </c>
      <c r="K5" s="1" t="s">
        <v>484</v>
      </c>
      <c r="L5" s="1"/>
      <c r="M5" s="1" t="s">
        <v>24</v>
      </c>
      <c r="N5" s="1" t="s">
        <v>399</v>
      </c>
      <c r="O5" s="1" t="s">
        <v>608</v>
      </c>
      <c r="P5" s="1"/>
      <c r="Q5" s="1"/>
      <c r="R5" s="1" t="s">
        <v>124</v>
      </c>
      <c r="S5" s="1" t="s">
        <v>109</v>
      </c>
      <c r="T5" s="1" t="s">
        <v>109</v>
      </c>
      <c r="U5" s="1" t="str">
        <f>$B$3</f>
        <v>Lĩnh vực giáo dục, y tế</v>
      </c>
    </row>
    <row r="6" spans="1:21" s="86" customFormat="1" ht="112.5" customHeight="1" x14ac:dyDescent="0.2">
      <c r="A6" s="61">
        <v>1</v>
      </c>
      <c r="B6" s="61" t="s">
        <v>1214</v>
      </c>
      <c r="C6" s="61" t="s">
        <v>1215</v>
      </c>
      <c r="D6" s="87">
        <v>20</v>
      </c>
      <c r="E6" s="61" t="s">
        <v>1216</v>
      </c>
      <c r="F6" s="61" t="s">
        <v>1217</v>
      </c>
      <c r="G6" s="101" t="s">
        <v>1218</v>
      </c>
      <c r="H6" s="61" t="s">
        <v>1219</v>
      </c>
      <c r="I6" s="88" t="s">
        <v>734</v>
      </c>
      <c r="J6" s="61" t="s">
        <v>902</v>
      </c>
      <c r="K6" s="61" t="s">
        <v>1113</v>
      </c>
      <c r="L6" s="61"/>
      <c r="M6" s="61" t="s">
        <v>712</v>
      </c>
      <c r="N6" s="61" t="s">
        <v>873</v>
      </c>
      <c r="O6" s="61" t="s">
        <v>874</v>
      </c>
      <c r="P6" s="1"/>
      <c r="Q6" s="61"/>
      <c r="R6" s="1"/>
      <c r="S6" s="1"/>
      <c r="T6" s="1"/>
      <c r="U6" s="61" t="s">
        <v>1213</v>
      </c>
    </row>
    <row r="7" spans="1:21" ht="112.5" customHeight="1" x14ac:dyDescent="0.2">
      <c r="A7" s="1">
        <v>2</v>
      </c>
      <c r="B7" s="1" t="s">
        <v>273</v>
      </c>
      <c r="C7" s="1" t="s">
        <v>274</v>
      </c>
      <c r="D7" s="22">
        <v>500</v>
      </c>
      <c r="E7" s="1" t="s">
        <v>585</v>
      </c>
      <c r="F7" s="1" t="s">
        <v>542</v>
      </c>
      <c r="G7" s="22">
        <v>5</v>
      </c>
      <c r="H7" s="1" t="s">
        <v>147</v>
      </c>
      <c r="I7" s="23" t="s">
        <v>36</v>
      </c>
      <c r="J7" s="1" t="s">
        <v>488</v>
      </c>
      <c r="K7" s="1" t="s">
        <v>484</v>
      </c>
      <c r="L7" s="1"/>
      <c r="M7" s="1" t="s">
        <v>24</v>
      </c>
      <c r="N7" s="1" t="s">
        <v>399</v>
      </c>
      <c r="O7" s="1" t="s">
        <v>608</v>
      </c>
      <c r="P7" s="1"/>
      <c r="Q7" s="1"/>
      <c r="R7" s="1" t="s">
        <v>124</v>
      </c>
      <c r="S7" s="1" t="s">
        <v>109</v>
      </c>
      <c r="T7" s="1" t="s">
        <v>109</v>
      </c>
      <c r="U7" s="1" t="str">
        <f>$B$3</f>
        <v>Lĩnh vực giáo dục, y tế</v>
      </c>
    </row>
    <row r="8" spans="1:21" s="86" customFormat="1" ht="112.5" customHeight="1" x14ac:dyDescent="0.2">
      <c r="A8" s="61">
        <v>2</v>
      </c>
      <c r="B8" s="61" t="s">
        <v>1220</v>
      </c>
      <c r="C8" s="61" t="s">
        <v>1221</v>
      </c>
      <c r="D8" s="87">
        <v>500</v>
      </c>
      <c r="E8" s="61" t="s">
        <v>1222</v>
      </c>
      <c r="F8" s="61" t="s">
        <v>1223</v>
      </c>
      <c r="G8" s="87">
        <v>5</v>
      </c>
      <c r="H8" s="61" t="s">
        <v>870</v>
      </c>
      <c r="I8" s="88" t="s">
        <v>734</v>
      </c>
      <c r="J8" s="61" t="s">
        <v>902</v>
      </c>
      <c r="K8" s="61" t="s">
        <v>484</v>
      </c>
      <c r="L8" s="61"/>
      <c r="M8" s="61" t="s">
        <v>712</v>
      </c>
      <c r="N8" s="61" t="s">
        <v>873</v>
      </c>
      <c r="O8" s="61" t="s">
        <v>874</v>
      </c>
      <c r="P8" s="1"/>
      <c r="Q8" s="61"/>
      <c r="R8" s="1"/>
      <c r="S8" s="1"/>
      <c r="T8" s="1"/>
      <c r="U8" s="61" t="s">
        <v>1213</v>
      </c>
    </row>
    <row r="9" spans="1:21" ht="112.5" customHeight="1" x14ac:dyDescent="0.2">
      <c r="A9" s="1">
        <v>3</v>
      </c>
      <c r="B9" s="1" t="s">
        <v>278</v>
      </c>
      <c r="C9" s="1" t="s">
        <v>279</v>
      </c>
      <c r="D9" s="22">
        <v>150</v>
      </c>
      <c r="E9" s="1" t="s">
        <v>329</v>
      </c>
      <c r="F9" s="1" t="s">
        <v>685</v>
      </c>
      <c r="G9" s="23">
        <v>3.3</v>
      </c>
      <c r="H9" s="1" t="s">
        <v>147</v>
      </c>
      <c r="I9" s="23" t="s">
        <v>36</v>
      </c>
      <c r="J9" s="1" t="s">
        <v>489</v>
      </c>
      <c r="K9" s="1" t="s">
        <v>484</v>
      </c>
      <c r="L9" s="24"/>
      <c r="M9" s="1" t="s">
        <v>276</v>
      </c>
      <c r="N9" s="1" t="s">
        <v>399</v>
      </c>
      <c r="O9" s="1" t="s">
        <v>608</v>
      </c>
      <c r="P9" s="1"/>
      <c r="Q9" s="1"/>
      <c r="R9" s="1" t="s">
        <v>124</v>
      </c>
      <c r="S9" s="1" t="s">
        <v>111</v>
      </c>
      <c r="T9" s="1" t="s">
        <v>111</v>
      </c>
      <c r="U9" s="1" t="s">
        <v>267</v>
      </c>
    </row>
    <row r="10" spans="1:21" s="86" customFormat="1" ht="112.5" customHeight="1" x14ac:dyDescent="0.2">
      <c r="A10" s="61">
        <v>3</v>
      </c>
      <c r="B10" s="61" t="s">
        <v>1224</v>
      </c>
      <c r="C10" s="61" t="s">
        <v>1225</v>
      </c>
      <c r="D10" s="87">
        <v>150</v>
      </c>
      <c r="E10" s="61" t="s">
        <v>1226</v>
      </c>
      <c r="F10" s="61" t="s">
        <v>1227</v>
      </c>
      <c r="G10" s="101" t="s">
        <v>1228</v>
      </c>
      <c r="H10" s="61" t="s">
        <v>870</v>
      </c>
      <c r="I10" s="88" t="s">
        <v>734</v>
      </c>
      <c r="J10" s="61" t="s">
        <v>1042</v>
      </c>
      <c r="K10" s="61" t="s">
        <v>484</v>
      </c>
      <c r="L10" s="95"/>
      <c r="M10" s="61" t="s">
        <v>1229</v>
      </c>
      <c r="N10" s="61" t="s">
        <v>873</v>
      </c>
      <c r="O10" s="61" t="s">
        <v>874</v>
      </c>
      <c r="P10" s="1"/>
      <c r="Q10" s="61"/>
      <c r="R10" s="1"/>
      <c r="S10" s="1"/>
      <c r="T10" s="1"/>
      <c r="U10" s="61" t="s">
        <v>1213</v>
      </c>
    </row>
    <row r="11" spans="1:21" ht="112.5" customHeight="1" x14ac:dyDescent="0.2">
      <c r="A11" s="1">
        <v>4</v>
      </c>
      <c r="B11" s="1" t="s">
        <v>283</v>
      </c>
      <c r="C11" s="1" t="s">
        <v>284</v>
      </c>
      <c r="D11" s="22">
        <v>50</v>
      </c>
      <c r="E11" s="1" t="s">
        <v>586</v>
      </c>
      <c r="F11" s="1" t="s">
        <v>686</v>
      </c>
      <c r="G11" s="23">
        <v>8.6</v>
      </c>
      <c r="H11" s="1" t="s">
        <v>421</v>
      </c>
      <c r="I11" s="23" t="s">
        <v>36</v>
      </c>
      <c r="J11" s="1" t="s">
        <v>488</v>
      </c>
      <c r="K11" s="1" t="s">
        <v>484</v>
      </c>
      <c r="L11" s="24"/>
      <c r="M11" s="1" t="s">
        <v>24</v>
      </c>
      <c r="N11" s="1" t="s">
        <v>399</v>
      </c>
      <c r="O11" s="1" t="s">
        <v>608</v>
      </c>
      <c r="P11" s="1"/>
      <c r="Q11" s="1"/>
      <c r="R11" s="1" t="s">
        <v>124</v>
      </c>
      <c r="S11" s="1" t="s">
        <v>109</v>
      </c>
      <c r="T11" s="1" t="s">
        <v>109</v>
      </c>
      <c r="U11" s="1" t="str">
        <f>$B$3</f>
        <v>Lĩnh vực giáo dục, y tế</v>
      </c>
    </row>
    <row r="12" spans="1:21" s="86" customFormat="1" ht="112.5" customHeight="1" x14ac:dyDescent="0.2">
      <c r="A12" s="61">
        <v>4</v>
      </c>
      <c r="B12" s="61" t="s">
        <v>1230</v>
      </c>
      <c r="C12" s="61" t="s">
        <v>1231</v>
      </c>
      <c r="D12" s="87">
        <v>50</v>
      </c>
      <c r="E12" s="61" t="s">
        <v>1232</v>
      </c>
      <c r="F12" s="61" t="s">
        <v>1233</v>
      </c>
      <c r="G12" s="101" t="s">
        <v>1234</v>
      </c>
      <c r="H12" s="61" t="s">
        <v>1235</v>
      </c>
      <c r="I12" s="88" t="s">
        <v>734</v>
      </c>
      <c r="J12" s="61" t="s">
        <v>902</v>
      </c>
      <c r="K12" s="61" t="s">
        <v>484</v>
      </c>
      <c r="L12" s="95"/>
      <c r="M12" s="61" t="s">
        <v>712</v>
      </c>
      <c r="N12" s="61" t="s">
        <v>873</v>
      </c>
      <c r="O12" s="61" t="s">
        <v>874</v>
      </c>
      <c r="P12" s="1"/>
      <c r="Q12" s="61"/>
      <c r="R12" s="1"/>
      <c r="S12" s="1"/>
      <c r="T12" s="1"/>
      <c r="U12" s="61" t="s">
        <v>1213</v>
      </c>
    </row>
  </sheetData>
  <autoFilter ref="A4:U12"/>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H7" zoomScale="70" zoomScaleNormal="70" workbookViewId="0">
      <selection activeCell="U10" sqref="U10"/>
    </sheetView>
  </sheetViews>
  <sheetFormatPr defaultRowHeight="14.25" x14ac:dyDescent="0.2"/>
  <cols>
    <col min="1" max="1" width="5" bestFit="1" customWidth="1"/>
    <col min="2" max="2" width="29.125" customWidth="1"/>
    <col min="3" max="3" width="62.25" customWidth="1"/>
    <col min="4" max="4" width="25.625" customWidth="1"/>
    <col min="5" max="5" width="23.375" customWidth="1"/>
    <col min="6" max="6" width="40.75" customWidth="1"/>
    <col min="7" max="7" width="14.875" customWidth="1"/>
    <col min="8" max="8" width="28.75" customWidth="1"/>
    <col min="9" max="9" width="19.625" customWidth="1"/>
    <col min="10" max="10" width="45.75" customWidth="1"/>
    <col min="11" max="11" width="28.625" customWidth="1"/>
    <col min="12" max="12" width="19.375" customWidth="1"/>
    <col min="13" max="13" width="24.875" customWidth="1"/>
    <col min="14" max="14" width="41.875" customWidth="1"/>
    <col min="15" max="15" width="21.625" customWidth="1"/>
    <col min="16" max="16" width="22.875" hidden="1" customWidth="1"/>
    <col min="17" max="17" width="14" customWidth="1"/>
    <col min="18" max="18" width="9.125" hidden="1" customWidth="1"/>
    <col min="19" max="19" width="11.25" hidden="1" customWidth="1"/>
    <col min="20" max="20" width="13.625" hidden="1" customWidth="1"/>
    <col min="21" max="21" width="17.25" style="41" customWidth="1"/>
  </cols>
  <sheetData>
    <row r="1" spans="1:21" ht="63" x14ac:dyDescent="0.25">
      <c r="A1" s="26" t="s">
        <v>0</v>
      </c>
      <c r="B1" s="26" t="s">
        <v>1</v>
      </c>
      <c r="C1" s="26" t="s">
        <v>2</v>
      </c>
      <c r="D1" s="27" t="s">
        <v>3</v>
      </c>
      <c r="E1" s="26" t="s">
        <v>4</v>
      </c>
      <c r="F1" s="26" t="s">
        <v>341</v>
      </c>
      <c r="G1" s="27" t="s">
        <v>119</v>
      </c>
      <c r="H1" s="26" t="s">
        <v>6</v>
      </c>
      <c r="I1" s="28" t="s">
        <v>7</v>
      </c>
      <c r="J1" s="26" t="s">
        <v>120</v>
      </c>
      <c r="K1" s="26" t="s">
        <v>9</v>
      </c>
      <c r="L1" s="26" t="s">
        <v>10</v>
      </c>
      <c r="M1" s="26" t="s">
        <v>11</v>
      </c>
      <c r="N1" s="26" t="s">
        <v>12</v>
      </c>
      <c r="O1" s="26" t="s">
        <v>13</v>
      </c>
      <c r="P1" s="26" t="s">
        <v>14</v>
      </c>
      <c r="Q1" s="26" t="s">
        <v>15</v>
      </c>
      <c r="R1" s="26" t="s">
        <v>16</v>
      </c>
      <c r="S1" s="26" t="s">
        <v>17</v>
      </c>
      <c r="T1" s="26" t="s">
        <v>18</v>
      </c>
      <c r="U1" s="42" t="s">
        <v>113</v>
      </c>
    </row>
    <row r="2" spans="1:21" s="55" customFormat="1" ht="63" x14ac:dyDescent="0.2">
      <c r="A2" s="52" t="s">
        <v>688</v>
      </c>
      <c r="B2" s="52" t="s">
        <v>689</v>
      </c>
      <c r="C2" s="52" t="s">
        <v>690</v>
      </c>
      <c r="D2" s="53" t="s">
        <v>691</v>
      </c>
      <c r="E2" s="52" t="s">
        <v>692</v>
      </c>
      <c r="F2" s="52" t="s">
        <v>693</v>
      </c>
      <c r="G2" s="52" t="s">
        <v>694</v>
      </c>
      <c r="H2" s="52" t="s">
        <v>695</v>
      </c>
      <c r="I2" s="52" t="s">
        <v>696</v>
      </c>
      <c r="J2" s="52" t="s">
        <v>697</v>
      </c>
      <c r="K2" s="52" t="s">
        <v>698</v>
      </c>
      <c r="L2" s="52" t="s">
        <v>699</v>
      </c>
      <c r="M2" s="52" t="s">
        <v>700</v>
      </c>
      <c r="N2" s="52" t="s">
        <v>701</v>
      </c>
      <c r="O2" s="52" t="s">
        <v>702</v>
      </c>
      <c r="P2" s="52"/>
      <c r="Q2" s="52" t="s">
        <v>703</v>
      </c>
      <c r="R2" s="54"/>
      <c r="S2" s="54"/>
      <c r="T2" s="54"/>
      <c r="U2" s="52" t="s">
        <v>704</v>
      </c>
    </row>
    <row r="3" spans="1:21" ht="15.75" x14ac:dyDescent="0.25">
      <c r="A3" s="5" t="s">
        <v>382</v>
      </c>
      <c r="B3" s="10" t="s">
        <v>285</v>
      </c>
      <c r="C3" s="11"/>
      <c r="D3" s="37"/>
      <c r="E3" s="11"/>
      <c r="F3" s="11"/>
      <c r="G3" s="37"/>
      <c r="H3" s="11"/>
      <c r="I3" s="38"/>
      <c r="J3" s="11"/>
      <c r="K3" s="11"/>
      <c r="L3" s="11"/>
      <c r="M3" s="11"/>
      <c r="N3" s="39"/>
      <c r="O3" s="11"/>
      <c r="P3" s="17"/>
      <c r="Q3" s="11"/>
      <c r="R3" s="11"/>
      <c r="S3" s="17"/>
      <c r="T3" s="18"/>
      <c r="U3" s="43"/>
    </row>
    <row r="4" spans="1:21" s="86" customFormat="1" ht="15.75" x14ac:dyDescent="0.25">
      <c r="A4" s="77" t="s">
        <v>382</v>
      </c>
      <c r="B4" s="78" t="s">
        <v>1236</v>
      </c>
      <c r="C4" s="79"/>
      <c r="D4" s="80"/>
      <c r="E4" s="79"/>
      <c r="F4" s="79"/>
      <c r="G4" s="80"/>
      <c r="H4" s="79"/>
      <c r="I4" s="81"/>
      <c r="J4" s="79"/>
      <c r="K4" s="79"/>
      <c r="L4" s="79"/>
      <c r="M4" s="79"/>
      <c r="N4" s="82"/>
      <c r="O4" s="79"/>
      <c r="P4" s="83"/>
      <c r="Q4" s="79"/>
      <c r="R4" s="79"/>
      <c r="S4" s="83"/>
      <c r="T4" s="84"/>
      <c r="U4" s="102"/>
    </row>
    <row r="5" spans="1:21" ht="112.5" customHeight="1" x14ac:dyDescent="0.2">
      <c r="A5" s="1">
        <v>1</v>
      </c>
      <c r="B5" s="1" t="s">
        <v>293</v>
      </c>
      <c r="C5" s="1" t="s">
        <v>294</v>
      </c>
      <c r="D5" s="22">
        <v>500</v>
      </c>
      <c r="E5" s="1" t="s">
        <v>295</v>
      </c>
      <c r="F5" s="1" t="s">
        <v>296</v>
      </c>
      <c r="G5" s="22" t="s">
        <v>36</v>
      </c>
      <c r="H5" s="1" t="s">
        <v>36</v>
      </c>
      <c r="I5" s="23" t="s">
        <v>36</v>
      </c>
      <c r="J5" s="1" t="s">
        <v>625</v>
      </c>
      <c r="K5" s="1" t="s">
        <v>484</v>
      </c>
      <c r="L5" s="24"/>
      <c r="M5" s="1" t="s">
        <v>143</v>
      </c>
      <c r="N5" s="1" t="s">
        <v>399</v>
      </c>
      <c r="O5" s="1" t="s">
        <v>608</v>
      </c>
      <c r="P5" s="1"/>
      <c r="Q5" s="1"/>
      <c r="R5" s="1" t="s">
        <v>124</v>
      </c>
      <c r="S5" s="1" t="s">
        <v>197</v>
      </c>
      <c r="T5" s="1" t="s">
        <v>295</v>
      </c>
      <c r="U5" s="1" t="str">
        <f>$B$3</f>
        <v>Lĩnh vực khác</v>
      </c>
    </row>
    <row r="6" spans="1:21" s="86" customFormat="1" ht="112.5" customHeight="1" x14ac:dyDescent="0.2">
      <c r="A6" s="61">
        <v>1</v>
      </c>
      <c r="B6" s="61" t="s">
        <v>1238</v>
      </c>
      <c r="C6" s="61" t="s">
        <v>1239</v>
      </c>
      <c r="D6" s="87">
        <v>500</v>
      </c>
      <c r="E6" s="61" t="s">
        <v>1240</v>
      </c>
      <c r="F6" s="61" t="s">
        <v>1241</v>
      </c>
      <c r="G6" s="87" t="s">
        <v>734</v>
      </c>
      <c r="H6" s="87" t="s">
        <v>734</v>
      </c>
      <c r="I6" s="87" t="s">
        <v>734</v>
      </c>
      <c r="J6" s="61" t="s">
        <v>710</v>
      </c>
      <c r="K6" s="61" t="s">
        <v>1113</v>
      </c>
      <c r="L6" s="95"/>
      <c r="M6" s="61" t="s">
        <v>918</v>
      </c>
      <c r="N6" s="61" t="s">
        <v>873</v>
      </c>
      <c r="O6" s="61" t="s">
        <v>874</v>
      </c>
      <c r="P6" s="1"/>
      <c r="Q6" s="61"/>
      <c r="R6" s="1"/>
      <c r="S6" s="1"/>
      <c r="T6" s="1"/>
      <c r="U6" s="61" t="s">
        <v>1237</v>
      </c>
    </row>
    <row r="7" spans="1:21" ht="112.5" customHeight="1" x14ac:dyDescent="0.2">
      <c r="A7" s="1">
        <v>2</v>
      </c>
      <c r="B7" s="1" t="s">
        <v>297</v>
      </c>
      <c r="C7" s="1" t="s">
        <v>298</v>
      </c>
      <c r="D7" s="22">
        <v>50</v>
      </c>
      <c r="E7" s="1" t="s">
        <v>314</v>
      </c>
      <c r="F7" s="1" t="s">
        <v>299</v>
      </c>
      <c r="G7" s="23">
        <v>10</v>
      </c>
      <c r="H7" s="1" t="s">
        <v>213</v>
      </c>
      <c r="I7" s="23" t="s">
        <v>36</v>
      </c>
      <c r="J7" s="1" t="s">
        <v>489</v>
      </c>
      <c r="K7" s="1" t="s">
        <v>484</v>
      </c>
      <c r="L7" s="24"/>
      <c r="M7" s="1" t="s">
        <v>143</v>
      </c>
      <c r="N7" s="1" t="s">
        <v>399</v>
      </c>
      <c r="O7" s="1" t="s">
        <v>608</v>
      </c>
      <c r="P7" s="1"/>
      <c r="Q7" s="1"/>
      <c r="R7" s="1" t="s">
        <v>124</v>
      </c>
      <c r="S7" s="1" t="s">
        <v>111</v>
      </c>
      <c r="T7" s="1" t="s">
        <v>111</v>
      </c>
      <c r="U7" s="1" t="s">
        <v>285</v>
      </c>
    </row>
    <row r="8" spans="1:21" s="86" customFormat="1" ht="112.5" customHeight="1" x14ac:dyDescent="0.2">
      <c r="A8" s="61">
        <v>2</v>
      </c>
      <c r="B8" s="61" t="s">
        <v>1242</v>
      </c>
      <c r="C8" s="61" t="s">
        <v>1243</v>
      </c>
      <c r="D8" s="87">
        <v>50</v>
      </c>
      <c r="E8" s="61" t="s">
        <v>1244</v>
      </c>
      <c r="F8" s="61" t="s">
        <v>1245</v>
      </c>
      <c r="G8" s="88">
        <v>10</v>
      </c>
      <c r="H8" s="61" t="s">
        <v>1041</v>
      </c>
      <c r="I8" s="87" t="s">
        <v>734</v>
      </c>
      <c r="J8" s="61" t="s">
        <v>1042</v>
      </c>
      <c r="K8" s="61" t="s">
        <v>1113</v>
      </c>
      <c r="L8" s="95"/>
      <c r="M8" s="61" t="s">
        <v>918</v>
      </c>
      <c r="N8" s="61" t="s">
        <v>873</v>
      </c>
      <c r="O8" s="61" t="s">
        <v>874</v>
      </c>
      <c r="P8" s="1"/>
      <c r="Q8" s="61"/>
      <c r="R8" s="1"/>
      <c r="S8" s="1"/>
      <c r="T8" s="1"/>
      <c r="U8" s="61" t="s">
        <v>1237</v>
      </c>
    </row>
    <row r="9" spans="1:21" ht="112.5" customHeight="1" x14ac:dyDescent="0.2">
      <c r="A9" s="1">
        <v>3</v>
      </c>
      <c r="B9" s="1" t="s">
        <v>434</v>
      </c>
      <c r="C9" s="1" t="s">
        <v>435</v>
      </c>
      <c r="D9" s="22" t="s">
        <v>211</v>
      </c>
      <c r="E9" s="1" t="s">
        <v>436</v>
      </c>
      <c r="F9" s="1" t="s">
        <v>543</v>
      </c>
      <c r="G9" s="23">
        <v>1.1200000000000001</v>
      </c>
      <c r="H9" s="1" t="s">
        <v>147</v>
      </c>
      <c r="I9" s="23" t="s">
        <v>36</v>
      </c>
      <c r="J9" s="1" t="s">
        <v>492</v>
      </c>
      <c r="K9" s="1" t="s">
        <v>484</v>
      </c>
      <c r="L9" s="24"/>
      <c r="M9" s="1" t="s">
        <v>32</v>
      </c>
      <c r="N9" s="1" t="s">
        <v>399</v>
      </c>
      <c r="O9" s="1" t="s">
        <v>608</v>
      </c>
      <c r="P9" s="1"/>
      <c r="Q9" s="1"/>
      <c r="R9" s="1" t="s">
        <v>124</v>
      </c>
      <c r="S9" s="1" t="s">
        <v>160</v>
      </c>
      <c r="T9" s="1" t="s">
        <v>160</v>
      </c>
      <c r="U9" s="1" t="s">
        <v>285</v>
      </c>
    </row>
    <row r="10" spans="1:21" s="86" customFormat="1" ht="112.5" customHeight="1" x14ac:dyDescent="0.2">
      <c r="A10" s="61">
        <v>3</v>
      </c>
      <c r="B10" s="61" t="s">
        <v>1246</v>
      </c>
      <c r="C10" s="61" t="s">
        <v>1247</v>
      </c>
      <c r="D10" s="87" t="s">
        <v>881</v>
      </c>
      <c r="E10" s="61" t="s">
        <v>1248</v>
      </c>
      <c r="F10" s="61" t="s">
        <v>1249</v>
      </c>
      <c r="G10" s="101" t="s">
        <v>1250</v>
      </c>
      <c r="H10" s="61" t="s">
        <v>870</v>
      </c>
      <c r="I10" s="87" t="s">
        <v>734</v>
      </c>
      <c r="J10" s="61" t="s">
        <v>964</v>
      </c>
      <c r="K10" s="61" t="s">
        <v>1113</v>
      </c>
      <c r="L10" s="95"/>
      <c r="M10" s="61" t="s">
        <v>720</v>
      </c>
      <c r="N10" s="61" t="s">
        <v>873</v>
      </c>
      <c r="O10" s="61" t="s">
        <v>874</v>
      </c>
      <c r="P10" s="1"/>
      <c r="Q10" s="61"/>
      <c r="R10" s="1"/>
      <c r="S10" s="1"/>
      <c r="T10" s="1"/>
      <c r="U10" s="61" t="s">
        <v>1237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4"/>
  <sheetViews>
    <sheetView topLeftCell="A21" workbookViewId="0">
      <selection activeCell="B21" sqref="B21"/>
    </sheetView>
  </sheetViews>
  <sheetFormatPr defaultRowHeight="15" x14ac:dyDescent="0.25"/>
  <cols>
    <col min="1" max="1" width="3.875" bestFit="1" customWidth="1"/>
    <col min="2" max="2" width="42.25" customWidth="1"/>
    <col min="3" max="3" width="43.375" hidden="1" customWidth="1"/>
    <col min="4" max="4" width="20.25" customWidth="1"/>
    <col min="5" max="5" width="34" customWidth="1"/>
    <col min="6" max="6" width="35.625" hidden="1" customWidth="1"/>
    <col min="7" max="7" width="9.125" customWidth="1"/>
    <col min="8" max="8" width="14.875" hidden="1" customWidth="1"/>
    <col min="9" max="9" width="19" hidden="1" customWidth="1"/>
    <col min="10" max="10" width="58.75" customWidth="1"/>
    <col min="11" max="11" width="19.875" hidden="1" customWidth="1"/>
    <col min="12" max="12" width="16.75" hidden="1" customWidth="1"/>
    <col min="13" max="13" width="27.375" hidden="1" customWidth="1"/>
    <col min="14" max="14" width="51.875" hidden="1" customWidth="1"/>
    <col min="15" max="15" width="20.125" hidden="1" customWidth="1"/>
    <col min="16" max="16" width="17.25" hidden="1" customWidth="1"/>
    <col min="17" max="17" width="21.375" style="34" customWidth="1"/>
    <col min="18" max="18" width="6.75" bestFit="1" customWidth="1"/>
    <col min="19" max="19" width="18" customWidth="1"/>
    <col min="20" max="20" width="8.375" bestFit="1" customWidth="1"/>
    <col min="21" max="21" width="17.375" customWidth="1"/>
  </cols>
  <sheetData>
    <row r="2" spans="1:21" ht="63" x14ac:dyDescent="0.2">
      <c r="A2" s="26" t="s">
        <v>0</v>
      </c>
      <c r="B2" s="26" t="s">
        <v>1</v>
      </c>
      <c r="C2" s="26" t="s">
        <v>2</v>
      </c>
      <c r="D2" s="27" t="s">
        <v>3</v>
      </c>
      <c r="E2" s="26" t="s">
        <v>4</v>
      </c>
      <c r="F2" s="26" t="s">
        <v>341</v>
      </c>
      <c r="G2" s="27" t="s">
        <v>119</v>
      </c>
      <c r="H2" s="26" t="s">
        <v>6</v>
      </c>
      <c r="I2" s="28" t="s">
        <v>7</v>
      </c>
      <c r="J2" s="26" t="s">
        <v>120</v>
      </c>
      <c r="K2" s="26" t="s">
        <v>9</v>
      </c>
      <c r="L2" s="26" t="s">
        <v>10</v>
      </c>
      <c r="M2" s="26" t="s">
        <v>11</v>
      </c>
      <c r="N2" s="26" t="s">
        <v>12</v>
      </c>
      <c r="O2" s="26" t="s">
        <v>13</v>
      </c>
      <c r="P2" s="26" t="s">
        <v>14</v>
      </c>
      <c r="Q2" s="26" t="s">
        <v>15</v>
      </c>
      <c r="R2" s="26" t="s">
        <v>16</v>
      </c>
      <c r="S2" s="26" t="s">
        <v>17</v>
      </c>
      <c r="T2" s="26" t="s">
        <v>18</v>
      </c>
      <c r="U2" s="26" t="s">
        <v>113</v>
      </c>
    </row>
    <row r="3" spans="1:21" ht="63" x14ac:dyDescent="0.2">
      <c r="A3" s="1">
        <v>1</v>
      </c>
      <c r="B3" s="1" t="s">
        <v>181</v>
      </c>
      <c r="C3" s="1" t="s">
        <v>307</v>
      </c>
      <c r="D3" s="22">
        <v>1000</v>
      </c>
      <c r="E3" s="1" t="s">
        <v>182</v>
      </c>
      <c r="F3" s="1" t="s">
        <v>183</v>
      </c>
      <c r="G3" s="22">
        <v>207</v>
      </c>
      <c r="H3" s="1" t="s">
        <v>312</v>
      </c>
      <c r="I3" s="22">
        <v>30</v>
      </c>
      <c r="J3" s="1" t="s">
        <v>135</v>
      </c>
      <c r="K3" s="1" t="s">
        <v>192</v>
      </c>
      <c r="L3" s="1"/>
      <c r="M3" s="1" t="s">
        <v>24</v>
      </c>
      <c r="N3" s="1" t="s">
        <v>25</v>
      </c>
      <c r="O3" s="1" t="s">
        <v>137</v>
      </c>
      <c r="P3" s="1" t="s">
        <v>139</v>
      </c>
      <c r="Q3" s="3" t="s">
        <v>394</v>
      </c>
      <c r="R3" s="1" t="s">
        <v>124</v>
      </c>
      <c r="S3" s="1" t="s">
        <v>109</v>
      </c>
      <c r="T3" s="1" t="s">
        <v>109</v>
      </c>
      <c r="U3" s="1" t="e">
        <f>#REF!</f>
        <v>#REF!</v>
      </c>
    </row>
    <row r="4" spans="1:21" ht="63" x14ac:dyDescent="0.2">
      <c r="A4" s="1">
        <v>2</v>
      </c>
      <c r="B4" s="1" t="s">
        <v>202</v>
      </c>
      <c r="C4" s="1" t="s">
        <v>203</v>
      </c>
      <c r="D4" s="22">
        <v>597</v>
      </c>
      <c r="E4" s="1" t="s">
        <v>204</v>
      </c>
      <c r="F4" s="1" t="s">
        <v>349</v>
      </c>
      <c r="G4" s="22">
        <v>5.8</v>
      </c>
      <c r="H4" s="1" t="s">
        <v>147</v>
      </c>
      <c r="I4" s="22">
        <v>17</v>
      </c>
      <c r="J4" s="1" t="s">
        <v>148</v>
      </c>
      <c r="K4" s="1" t="s">
        <v>192</v>
      </c>
      <c r="L4" s="24"/>
      <c r="M4" s="1" t="s">
        <v>143</v>
      </c>
      <c r="N4" s="1" t="s">
        <v>25</v>
      </c>
      <c r="O4" s="1" t="s">
        <v>137</v>
      </c>
      <c r="P4" s="1"/>
      <c r="Q4" s="3" t="s">
        <v>395</v>
      </c>
      <c r="R4" s="1" t="s">
        <v>124</v>
      </c>
      <c r="S4" s="1" t="str">
        <f>T4</f>
        <v>HL</v>
      </c>
      <c r="T4" s="1" t="s">
        <v>111</v>
      </c>
      <c r="U4" s="1" t="e">
        <f>#REF!</f>
        <v>#REF!</v>
      </c>
    </row>
    <row r="5" spans="1:21" ht="63" x14ac:dyDescent="0.25">
      <c r="A5" s="1">
        <v>3</v>
      </c>
      <c r="B5" s="1" t="s">
        <v>289</v>
      </c>
      <c r="C5" s="1" t="s">
        <v>290</v>
      </c>
      <c r="D5" s="22">
        <v>300</v>
      </c>
      <c r="E5" s="1" t="s">
        <v>291</v>
      </c>
      <c r="F5" s="1" t="s">
        <v>350</v>
      </c>
      <c r="G5" s="22" t="s">
        <v>36</v>
      </c>
      <c r="H5" s="1" t="s">
        <v>36</v>
      </c>
      <c r="I5" s="23" t="s">
        <v>36</v>
      </c>
      <c r="J5" s="1" t="s">
        <v>22</v>
      </c>
      <c r="K5" s="1" t="s">
        <v>192</v>
      </c>
      <c r="L5" s="1"/>
      <c r="M5" s="1" t="s">
        <v>143</v>
      </c>
      <c r="N5" s="29" t="s">
        <v>381</v>
      </c>
      <c r="O5" s="1" t="s">
        <v>137</v>
      </c>
      <c r="P5" s="1"/>
      <c r="Q5" s="3" t="s">
        <v>396</v>
      </c>
      <c r="R5" s="1" t="s">
        <v>124</v>
      </c>
      <c r="S5" s="1" t="s">
        <v>197</v>
      </c>
      <c r="T5" s="1" t="s">
        <v>292</v>
      </c>
      <c r="U5" s="25" t="e">
        <f>#REF!</f>
        <v>#REF!</v>
      </c>
    </row>
    <row r="6" spans="1:21" ht="78.75" x14ac:dyDescent="0.2">
      <c r="A6" s="1">
        <v>4</v>
      </c>
      <c r="B6" s="1" t="s">
        <v>326</v>
      </c>
      <c r="C6" s="1" t="s">
        <v>251</v>
      </c>
      <c r="D6" s="22" t="s">
        <v>211</v>
      </c>
      <c r="E6" s="1" t="s">
        <v>252</v>
      </c>
      <c r="F6" s="1" t="s">
        <v>377</v>
      </c>
      <c r="G6" s="22" t="s">
        <v>36</v>
      </c>
      <c r="H6" s="1" t="s">
        <v>147</v>
      </c>
      <c r="I6" s="23" t="s">
        <v>36</v>
      </c>
      <c r="J6" s="1" t="s">
        <v>379</v>
      </c>
      <c r="K6" s="1" t="s">
        <v>41</v>
      </c>
      <c r="L6" s="24"/>
      <c r="M6" s="1" t="s">
        <v>253</v>
      </c>
      <c r="N6" s="1" t="s">
        <v>388</v>
      </c>
      <c r="O6" s="1" t="s">
        <v>393</v>
      </c>
      <c r="P6" s="1"/>
      <c r="Q6" s="3" t="s">
        <v>406</v>
      </c>
      <c r="R6" s="1" t="s">
        <v>124</v>
      </c>
      <c r="S6" s="1" t="s">
        <v>254</v>
      </c>
      <c r="T6" s="1" t="s">
        <v>38</v>
      </c>
      <c r="U6" s="1" t="e">
        <f>'B. BĐS (32DA)'!#REF!</f>
        <v>#REF!</v>
      </c>
    </row>
    <row r="7" spans="1:21" ht="94.5" x14ac:dyDescent="0.2">
      <c r="A7" s="1">
        <v>5</v>
      </c>
      <c r="B7" s="1" t="s">
        <v>198</v>
      </c>
      <c r="C7" s="1" t="s">
        <v>374</v>
      </c>
      <c r="D7" s="22">
        <v>2350</v>
      </c>
      <c r="E7" s="1" t="s">
        <v>373</v>
      </c>
      <c r="F7" s="1" t="s">
        <v>347</v>
      </c>
      <c r="G7" s="22" t="s">
        <v>36</v>
      </c>
      <c r="H7" s="1" t="s">
        <v>147</v>
      </c>
      <c r="I7" s="22">
        <v>60</v>
      </c>
      <c r="J7" s="1" t="s">
        <v>379</v>
      </c>
      <c r="K7" s="1" t="s">
        <v>192</v>
      </c>
      <c r="L7" s="1"/>
      <c r="M7" s="1" t="s">
        <v>199</v>
      </c>
      <c r="N7" s="1" t="s">
        <v>388</v>
      </c>
      <c r="O7" s="1" t="s">
        <v>305</v>
      </c>
      <c r="P7" s="1" t="s">
        <v>200</v>
      </c>
      <c r="Q7" s="3" t="s">
        <v>406</v>
      </c>
      <c r="R7" s="1" t="s">
        <v>124</v>
      </c>
      <c r="S7" s="1" t="s">
        <v>201</v>
      </c>
      <c r="T7" s="1" t="s">
        <v>62</v>
      </c>
      <c r="U7" s="1" t="e">
        <f>'B. BĐS (32DA)'!#REF!</f>
        <v>#REF!</v>
      </c>
    </row>
    <row r="8" spans="1:21" ht="63" x14ac:dyDescent="0.2">
      <c r="A8" s="1">
        <v>6</v>
      </c>
      <c r="B8" s="1" t="s">
        <v>317</v>
      </c>
      <c r="C8" s="1" t="s">
        <v>229</v>
      </c>
      <c r="D8" s="22">
        <v>20</v>
      </c>
      <c r="E8" s="1" t="s">
        <v>318</v>
      </c>
      <c r="F8" s="1" t="s">
        <v>345</v>
      </c>
      <c r="G8" s="23">
        <v>0.5</v>
      </c>
      <c r="H8" s="1" t="s">
        <v>230</v>
      </c>
      <c r="I8" s="23">
        <v>5</v>
      </c>
      <c r="J8" s="1" t="s">
        <v>135</v>
      </c>
      <c r="K8" s="1" t="s">
        <v>222</v>
      </c>
      <c r="L8" s="1" t="s">
        <v>136</v>
      </c>
      <c r="M8" s="1" t="s">
        <v>24</v>
      </c>
      <c r="N8" s="1" t="s">
        <v>388</v>
      </c>
      <c r="O8" s="1" t="s">
        <v>393</v>
      </c>
      <c r="P8" s="1" t="s">
        <v>231</v>
      </c>
      <c r="Q8" s="3" t="s">
        <v>418</v>
      </c>
      <c r="R8" s="1" t="s">
        <v>124</v>
      </c>
      <c r="S8" s="1" t="s">
        <v>109</v>
      </c>
      <c r="T8" s="1" t="s">
        <v>109</v>
      </c>
      <c r="U8" s="1" t="e">
        <f>'B. BĐS (32DA)'!#REF!</f>
        <v>#REF!</v>
      </c>
    </row>
    <row r="9" spans="1:21" ht="63" x14ac:dyDescent="0.2">
      <c r="A9" s="1">
        <v>7</v>
      </c>
      <c r="B9" s="1" t="s">
        <v>319</v>
      </c>
      <c r="C9" s="1" t="s">
        <v>232</v>
      </c>
      <c r="D9" s="22">
        <v>20</v>
      </c>
      <c r="E9" s="1" t="s">
        <v>320</v>
      </c>
      <c r="F9" s="1" t="s">
        <v>345</v>
      </c>
      <c r="G9" s="23">
        <v>0.5</v>
      </c>
      <c r="H9" s="1" t="s">
        <v>230</v>
      </c>
      <c r="I9" s="23">
        <v>3</v>
      </c>
      <c r="J9" s="1" t="s">
        <v>135</v>
      </c>
      <c r="K9" s="1" t="s">
        <v>222</v>
      </c>
      <c r="L9" s="1"/>
      <c r="M9" s="1" t="s">
        <v>24</v>
      </c>
      <c r="N9" s="1" t="s">
        <v>388</v>
      </c>
      <c r="O9" s="1" t="s">
        <v>393</v>
      </c>
      <c r="P9" s="1" t="s">
        <v>233</v>
      </c>
      <c r="Q9" s="3" t="s">
        <v>418</v>
      </c>
      <c r="R9" s="1" t="s">
        <v>124</v>
      </c>
      <c r="S9" s="1" t="s">
        <v>109</v>
      </c>
      <c r="T9" s="1" t="s">
        <v>109</v>
      </c>
      <c r="U9" s="1" t="e">
        <f>'B. BĐS (32DA)'!#REF!</f>
        <v>#REF!</v>
      </c>
    </row>
    <row r="10" spans="1:21" ht="63" x14ac:dyDescent="0.2">
      <c r="A10" s="1">
        <v>8</v>
      </c>
      <c r="B10" s="1" t="s">
        <v>234</v>
      </c>
      <c r="C10" s="1" t="s">
        <v>235</v>
      </c>
      <c r="D10" s="22">
        <v>100</v>
      </c>
      <c r="E10" s="1" t="s">
        <v>321</v>
      </c>
      <c r="F10" s="1" t="s">
        <v>351</v>
      </c>
      <c r="G10" s="23">
        <v>0.13</v>
      </c>
      <c r="H10" s="1" t="s">
        <v>230</v>
      </c>
      <c r="I10" s="23" t="s">
        <v>36</v>
      </c>
      <c r="J10" s="1" t="s">
        <v>135</v>
      </c>
      <c r="K10" s="1" t="s">
        <v>192</v>
      </c>
      <c r="L10" s="1"/>
      <c r="M10" s="1" t="s">
        <v>24</v>
      </c>
      <c r="N10" s="1" t="s">
        <v>388</v>
      </c>
      <c r="O10" s="1" t="s">
        <v>393</v>
      </c>
      <c r="P10" s="1" t="s">
        <v>236</v>
      </c>
      <c r="Q10" s="3" t="s">
        <v>418</v>
      </c>
      <c r="R10" s="1" t="s">
        <v>124</v>
      </c>
      <c r="S10" s="1" t="s">
        <v>109</v>
      </c>
      <c r="T10" s="1" t="s">
        <v>109</v>
      </c>
      <c r="U10" s="1" t="e">
        <f>'B. BĐS (32DA)'!#REF!</f>
        <v>#REF!</v>
      </c>
    </row>
    <row r="11" spans="1:21" s="30" customFormat="1" ht="63" x14ac:dyDescent="0.2">
      <c r="A11" s="1">
        <v>9</v>
      </c>
      <c r="B11" s="1" t="s">
        <v>224</v>
      </c>
      <c r="C11" s="1" t="s">
        <v>225</v>
      </c>
      <c r="D11" s="22" t="s">
        <v>211</v>
      </c>
      <c r="E11" s="1" t="s">
        <v>226</v>
      </c>
      <c r="F11" s="1" t="s">
        <v>333</v>
      </c>
      <c r="G11" s="23">
        <v>0.25</v>
      </c>
      <c r="H11" s="1" t="s">
        <v>147</v>
      </c>
      <c r="I11" s="23">
        <v>0.35</v>
      </c>
      <c r="J11" s="1" t="s">
        <v>159</v>
      </c>
      <c r="K11" s="1" t="s">
        <v>192</v>
      </c>
      <c r="L11" s="24"/>
      <c r="M11" s="1" t="s">
        <v>32</v>
      </c>
      <c r="N11" s="1" t="s">
        <v>388</v>
      </c>
      <c r="O11" s="1" t="s">
        <v>393</v>
      </c>
      <c r="P11" s="1"/>
      <c r="Q11" s="3" t="s">
        <v>418</v>
      </c>
      <c r="R11" s="1" t="s">
        <v>124</v>
      </c>
      <c r="S11" s="1" t="s">
        <v>160</v>
      </c>
      <c r="T11" s="1" t="s">
        <v>160</v>
      </c>
      <c r="U11" s="1" t="e">
        <f>'B. BĐS (32DA)'!#REF!</f>
        <v>#REF!</v>
      </c>
    </row>
    <row r="12" spans="1:21" s="30" customFormat="1" ht="63" x14ac:dyDescent="0.2">
      <c r="A12" s="1">
        <v>10</v>
      </c>
      <c r="B12" s="1" t="s">
        <v>227</v>
      </c>
      <c r="C12" s="1" t="s">
        <v>225</v>
      </c>
      <c r="D12" s="22" t="s">
        <v>211</v>
      </c>
      <c r="E12" s="1" t="s">
        <v>228</v>
      </c>
      <c r="F12" s="1" t="s">
        <v>334</v>
      </c>
      <c r="G12" s="23">
        <v>0.3</v>
      </c>
      <c r="H12" s="1" t="s">
        <v>147</v>
      </c>
      <c r="I12" s="23">
        <v>0.44</v>
      </c>
      <c r="J12" s="1" t="s">
        <v>159</v>
      </c>
      <c r="K12" s="1" t="s">
        <v>192</v>
      </c>
      <c r="L12" s="24"/>
      <c r="M12" s="1" t="s">
        <v>32</v>
      </c>
      <c r="N12" s="1" t="s">
        <v>388</v>
      </c>
      <c r="O12" s="1" t="s">
        <v>393</v>
      </c>
      <c r="P12" s="1"/>
      <c r="Q12" s="3" t="s">
        <v>418</v>
      </c>
      <c r="R12" s="1" t="s">
        <v>124</v>
      </c>
      <c r="S12" s="1" t="s">
        <v>160</v>
      </c>
      <c r="T12" s="1" t="s">
        <v>160</v>
      </c>
      <c r="U12" s="1" t="e">
        <f>'B. BĐS (32DA)'!#REF!</f>
        <v>#REF!</v>
      </c>
    </row>
    <row r="13" spans="1:21" s="30" customFormat="1" ht="63" x14ac:dyDescent="0.2">
      <c r="A13" s="1">
        <v>11</v>
      </c>
      <c r="B13" s="1" t="s">
        <v>327</v>
      </c>
      <c r="C13" s="1" t="s">
        <v>261</v>
      </c>
      <c r="D13" s="22" t="s">
        <v>211</v>
      </c>
      <c r="E13" s="1" t="s">
        <v>262</v>
      </c>
      <c r="F13" s="1" t="s">
        <v>353</v>
      </c>
      <c r="G13" s="22">
        <v>7</v>
      </c>
      <c r="H13" s="1" t="s">
        <v>147</v>
      </c>
      <c r="I13" s="23">
        <v>2.9</v>
      </c>
      <c r="J13" s="1" t="s">
        <v>246</v>
      </c>
      <c r="K13" s="1" t="s">
        <v>41</v>
      </c>
      <c r="L13" s="24"/>
      <c r="M13" s="1" t="s">
        <v>32</v>
      </c>
      <c r="N13" s="1" t="s">
        <v>388</v>
      </c>
      <c r="O13" s="1" t="s">
        <v>393</v>
      </c>
      <c r="P13" s="1"/>
      <c r="Q13" s="3" t="s">
        <v>439</v>
      </c>
      <c r="R13" s="1" t="s">
        <v>124</v>
      </c>
      <c r="S13" s="1" t="s">
        <v>160</v>
      </c>
      <c r="T13" s="1" t="s">
        <v>160</v>
      </c>
      <c r="U13" s="1" t="e">
        <f>'B. BĐS (32DA)'!#REF!</f>
        <v>#REF!</v>
      </c>
    </row>
    <row r="14" spans="1:21" s="30" customFormat="1" ht="63" x14ac:dyDescent="0.2">
      <c r="A14" s="1">
        <v>12</v>
      </c>
      <c r="B14" s="1" t="s">
        <v>328</v>
      </c>
      <c r="C14" s="1" t="s">
        <v>263</v>
      </c>
      <c r="D14" s="22" t="s">
        <v>211</v>
      </c>
      <c r="E14" s="1" t="s">
        <v>264</v>
      </c>
      <c r="F14" s="1" t="s">
        <v>354</v>
      </c>
      <c r="G14" s="22">
        <v>3</v>
      </c>
      <c r="H14" s="1" t="s">
        <v>147</v>
      </c>
      <c r="I14" s="23">
        <v>1.3</v>
      </c>
      <c r="J14" s="1" t="s">
        <v>246</v>
      </c>
      <c r="K14" s="1" t="s">
        <v>41</v>
      </c>
      <c r="L14" s="24"/>
      <c r="M14" s="1" t="s">
        <v>32</v>
      </c>
      <c r="N14" s="1" t="s">
        <v>388</v>
      </c>
      <c r="O14" s="1" t="s">
        <v>393</v>
      </c>
      <c r="P14" s="1"/>
      <c r="Q14" s="3" t="s">
        <v>438</v>
      </c>
      <c r="R14" s="1" t="s">
        <v>124</v>
      </c>
      <c r="S14" s="1" t="s">
        <v>160</v>
      </c>
      <c r="T14" s="1" t="s">
        <v>160</v>
      </c>
      <c r="U14" s="1" t="e">
        <f>'B. BĐS (32DA)'!#REF!</f>
        <v>#REF!</v>
      </c>
    </row>
    <row r="15" spans="1:21" s="30" customFormat="1" ht="63" x14ac:dyDescent="0.2">
      <c r="A15" s="1">
        <v>13</v>
      </c>
      <c r="B15" s="1" t="s">
        <v>328</v>
      </c>
      <c r="C15" s="1" t="s">
        <v>263</v>
      </c>
      <c r="D15" s="22" t="s">
        <v>211</v>
      </c>
      <c r="E15" s="1" t="s">
        <v>265</v>
      </c>
      <c r="F15" s="1" t="s">
        <v>355</v>
      </c>
      <c r="G15" s="23">
        <v>2.1</v>
      </c>
      <c r="H15" s="1" t="s">
        <v>147</v>
      </c>
      <c r="I15" s="23">
        <v>0.88</v>
      </c>
      <c r="J15" s="1" t="s">
        <v>246</v>
      </c>
      <c r="K15" s="1" t="s">
        <v>41</v>
      </c>
      <c r="L15" s="24"/>
      <c r="M15" s="1" t="s">
        <v>32</v>
      </c>
      <c r="N15" s="1" t="s">
        <v>388</v>
      </c>
      <c r="O15" s="1" t="s">
        <v>393</v>
      </c>
      <c r="P15" s="1"/>
      <c r="Q15" s="3" t="s">
        <v>438</v>
      </c>
      <c r="R15" s="1" t="s">
        <v>124</v>
      </c>
      <c r="S15" s="1" t="s">
        <v>160</v>
      </c>
      <c r="T15" s="1" t="s">
        <v>160</v>
      </c>
      <c r="U15" s="1" t="e">
        <f>'B. BĐS (32DA)'!#REF!</f>
        <v>#REF!</v>
      </c>
    </row>
    <row r="16" spans="1:21" s="30" customFormat="1" ht="63" x14ac:dyDescent="0.2">
      <c r="A16" s="1">
        <v>14</v>
      </c>
      <c r="B16" s="1" t="s">
        <v>268</v>
      </c>
      <c r="C16" s="1" t="s">
        <v>269</v>
      </c>
      <c r="D16" s="22" t="s">
        <v>211</v>
      </c>
      <c r="E16" s="1" t="s">
        <v>270</v>
      </c>
      <c r="F16" s="1" t="s">
        <v>356</v>
      </c>
      <c r="G16" s="23">
        <v>2</v>
      </c>
      <c r="H16" s="1" t="s">
        <v>147</v>
      </c>
      <c r="I16" s="23">
        <v>3.3</v>
      </c>
      <c r="J16" s="1" t="s">
        <v>246</v>
      </c>
      <c r="K16" s="1" t="s">
        <v>192</v>
      </c>
      <c r="L16" s="24"/>
      <c r="M16" s="1" t="s">
        <v>32</v>
      </c>
      <c r="N16" s="1" t="s">
        <v>388</v>
      </c>
      <c r="O16" s="1" t="s">
        <v>393</v>
      </c>
      <c r="P16" s="1"/>
      <c r="Q16" s="3" t="s">
        <v>440</v>
      </c>
      <c r="R16" s="1" t="s">
        <v>124</v>
      </c>
      <c r="S16" s="1" t="s">
        <v>160</v>
      </c>
      <c r="T16" s="1" t="s">
        <v>160</v>
      </c>
      <c r="U16" s="1" t="e">
        <f>'B. BĐS (32DA)'!#REF!</f>
        <v>#REF!</v>
      </c>
    </row>
    <row r="17" spans="1:21" ht="78.75" x14ac:dyDescent="0.2">
      <c r="A17" s="1">
        <v>15</v>
      </c>
      <c r="B17" s="1" t="s">
        <v>441</v>
      </c>
      <c r="C17" s="1" t="s">
        <v>442</v>
      </c>
      <c r="D17" s="22">
        <v>50</v>
      </c>
      <c r="E17" s="1" t="s">
        <v>275</v>
      </c>
      <c r="F17" s="1" t="s">
        <v>443</v>
      </c>
      <c r="G17" s="23">
        <v>0.3</v>
      </c>
      <c r="H17" s="1" t="s">
        <v>147</v>
      </c>
      <c r="I17" s="23" t="s">
        <v>36</v>
      </c>
      <c r="J17" s="1" t="s">
        <v>444</v>
      </c>
      <c r="K17" s="1" t="s">
        <v>357</v>
      </c>
      <c r="L17" s="24"/>
      <c r="M17" s="1" t="s">
        <v>445</v>
      </c>
      <c r="N17" s="1" t="s">
        <v>388</v>
      </c>
      <c r="O17" s="1" t="s">
        <v>393</v>
      </c>
      <c r="P17" s="1"/>
      <c r="Q17" s="3" t="s">
        <v>438</v>
      </c>
      <c r="R17" s="1" t="s">
        <v>124</v>
      </c>
      <c r="S17" s="1" t="s">
        <v>277</v>
      </c>
      <c r="T17" s="1" t="s">
        <v>29</v>
      </c>
      <c r="U17" s="1" t="e">
        <f>'B. BĐS (32DA)'!#REF!</f>
        <v>#REF!</v>
      </c>
    </row>
    <row r="18" spans="1:21" ht="78.75" x14ac:dyDescent="0.2">
      <c r="A18" s="1">
        <v>16</v>
      </c>
      <c r="B18" s="1" t="s">
        <v>446</v>
      </c>
      <c r="C18" s="1" t="s">
        <v>330</v>
      </c>
      <c r="D18" s="22">
        <v>50</v>
      </c>
      <c r="E18" s="1" t="s">
        <v>281</v>
      </c>
      <c r="F18" s="1" t="s">
        <v>447</v>
      </c>
      <c r="G18" s="22" t="s">
        <v>280</v>
      </c>
      <c r="H18" s="22" t="s">
        <v>280</v>
      </c>
      <c r="I18" s="23" t="s">
        <v>36</v>
      </c>
      <c r="J18" s="1" t="s">
        <v>444</v>
      </c>
      <c r="K18" s="1" t="s">
        <v>357</v>
      </c>
      <c r="L18" s="24"/>
      <c r="M18" s="1" t="s">
        <v>282</v>
      </c>
      <c r="N18" s="1" t="s">
        <v>388</v>
      </c>
      <c r="O18" s="1" t="s">
        <v>393</v>
      </c>
      <c r="P18" s="1"/>
      <c r="Q18" s="3" t="s">
        <v>448</v>
      </c>
      <c r="R18" s="1" t="s">
        <v>124</v>
      </c>
      <c r="S18" s="1" t="s">
        <v>277</v>
      </c>
      <c r="T18" s="1" t="s">
        <v>62</v>
      </c>
      <c r="U18" s="1" t="e">
        <f>'B. BĐS (32DA)'!#REF!</f>
        <v>#REF!</v>
      </c>
    </row>
    <row r="19" spans="1:21" ht="63" x14ac:dyDescent="0.2">
      <c r="A19" s="1">
        <v>17</v>
      </c>
      <c r="B19" s="1" t="s">
        <v>155</v>
      </c>
      <c r="C19" s="1" t="s">
        <v>464</v>
      </c>
      <c r="D19" s="22" t="s">
        <v>128</v>
      </c>
      <c r="E19" s="1" t="s">
        <v>156</v>
      </c>
      <c r="F19" s="15" t="s">
        <v>383</v>
      </c>
      <c r="G19" s="23">
        <v>17.899999999999999</v>
      </c>
      <c r="H19" s="1" t="s">
        <v>147</v>
      </c>
      <c r="I19" s="22" t="s">
        <v>36</v>
      </c>
      <c r="J19" s="1" t="s">
        <v>157</v>
      </c>
      <c r="K19" s="1" t="s">
        <v>358</v>
      </c>
      <c r="L19" s="24"/>
      <c r="M19" s="1" t="s">
        <v>24</v>
      </c>
      <c r="N19" s="1" t="s">
        <v>388</v>
      </c>
      <c r="O19" s="1" t="s">
        <v>393</v>
      </c>
      <c r="P19" s="1"/>
      <c r="Q19" s="3" t="s">
        <v>466</v>
      </c>
      <c r="R19" s="1" t="s">
        <v>124</v>
      </c>
      <c r="S19" s="1" t="s">
        <v>29</v>
      </c>
      <c r="T19" s="1" t="s">
        <v>29</v>
      </c>
      <c r="U19" s="1" t="str">
        <f>'B. BĐS (32DA)'!$B$5</f>
        <v>Lĩnh vực bất động sản</v>
      </c>
    </row>
    <row r="20" spans="1:21" ht="126" x14ac:dyDescent="0.2">
      <c r="A20" s="1">
        <v>18</v>
      </c>
      <c r="B20" s="1" t="s">
        <v>315</v>
      </c>
      <c r="C20" s="1" t="s">
        <v>205</v>
      </c>
      <c r="D20" s="22" t="s">
        <v>128</v>
      </c>
      <c r="E20" s="1" t="s">
        <v>208</v>
      </c>
      <c r="F20" s="1" t="s">
        <v>209</v>
      </c>
      <c r="G20" s="22">
        <v>70</v>
      </c>
      <c r="H20" s="1" t="s">
        <v>147</v>
      </c>
      <c r="I20" s="23" t="s">
        <v>36</v>
      </c>
      <c r="J20" s="15" t="s">
        <v>210</v>
      </c>
      <c r="K20" s="1" t="s">
        <v>375</v>
      </c>
      <c r="L20" s="24"/>
      <c r="M20" s="1" t="s">
        <v>24</v>
      </c>
      <c r="N20" s="1" t="s">
        <v>388</v>
      </c>
      <c r="O20" s="1" t="s">
        <v>393</v>
      </c>
      <c r="P20" s="1"/>
      <c r="Q20" s="3" t="s">
        <v>467</v>
      </c>
      <c r="R20" s="1" t="s">
        <v>124</v>
      </c>
      <c r="S20" s="1" t="s">
        <v>468</v>
      </c>
      <c r="T20" s="1" t="s">
        <v>29</v>
      </c>
      <c r="U20" s="1" t="e">
        <f>'B. BĐS (32DA)'!#REF!</f>
        <v>#REF!</v>
      </c>
    </row>
    <row r="21" spans="1:21" ht="63" x14ac:dyDescent="0.2">
      <c r="A21" s="1">
        <v>19</v>
      </c>
      <c r="B21" s="1" t="s">
        <v>193</v>
      </c>
      <c r="C21" s="1" t="s">
        <v>306</v>
      </c>
      <c r="D21" s="31">
        <v>500</v>
      </c>
      <c r="E21" s="1" t="s">
        <v>194</v>
      </c>
      <c r="F21" s="1" t="s">
        <v>352</v>
      </c>
      <c r="G21" s="22">
        <v>70</v>
      </c>
      <c r="H21" s="1" t="s">
        <v>369</v>
      </c>
      <c r="I21" s="1" t="s">
        <v>36</v>
      </c>
      <c r="J21" s="1" t="s">
        <v>157</v>
      </c>
      <c r="K21" s="1" t="s">
        <v>192</v>
      </c>
      <c r="L21" s="1"/>
      <c r="M21" s="1" t="s">
        <v>24</v>
      </c>
      <c r="N21" s="1" t="s">
        <v>388</v>
      </c>
      <c r="O21" s="1" t="s">
        <v>393</v>
      </c>
      <c r="P21" s="1" t="s">
        <v>195</v>
      </c>
      <c r="Q21" s="35" t="s">
        <v>470</v>
      </c>
      <c r="R21" s="1" t="s">
        <v>124</v>
      </c>
      <c r="S21" s="33" t="s">
        <v>469</v>
      </c>
      <c r="T21" s="33" t="s">
        <v>29</v>
      </c>
      <c r="U21" s="1" t="str">
        <f>'B. BĐS (32DA)'!$B$5</f>
        <v>Lĩnh vực bất động sản</v>
      </c>
    </row>
    <row r="22" spans="1:21" ht="78.75" x14ac:dyDescent="0.2">
      <c r="A22" s="1">
        <v>20</v>
      </c>
      <c r="B22" s="1" t="s">
        <v>149</v>
      </c>
      <c r="C22" s="1" t="s">
        <v>308</v>
      </c>
      <c r="D22" s="22">
        <v>70</v>
      </c>
      <c r="E22" s="1" t="s">
        <v>337</v>
      </c>
      <c r="F22" s="1" t="s">
        <v>348</v>
      </c>
      <c r="G22" s="22">
        <v>4.5999999999999996</v>
      </c>
      <c r="H22" s="1" t="s">
        <v>147</v>
      </c>
      <c r="I22" s="22">
        <v>15</v>
      </c>
      <c r="J22" s="1" t="s">
        <v>148</v>
      </c>
      <c r="K22" s="1" t="s">
        <v>358</v>
      </c>
      <c r="L22" s="24"/>
      <c r="M22" s="1" t="s">
        <v>143</v>
      </c>
      <c r="N22" s="1" t="s">
        <v>388</v>
      </c>
      <c r="O22" s="1" t="s">
        <v>393</v>
      </c>
      <c r="P22" s="1"/>
      <c r="Q22" s="3" t="s">
        <v>418</v>
      </c>
      <c r="R22" s="1" t="s">
        <v>124</v>
      </c>
      <c r="S22" s="1" t="str">
        <f>T22</f>
        <v>HL</v>
      </c>
      <c r="T22" s="1" t="s">
        <v>111</v>
      </c>
      <c r="U22" s="1" t="str">
        <f>'B. BĐS (32DA)'!$B$5</f>
        <v>Lĩnh vực bất động sản</v>
      </c>
    </row>
    <row r="23" spans="1:21" ht="94.5" x14ac:dyDescent="0.25">
      <c r="A23" s="1">
        <v>21</v>
      </c>
      <c r="B23" s="1" t="s">
        <v>286</v>
      </c>
      <c r="C23" s="1" t="s">
        <v>287</v>
      </c>
      <c r="D23" s="22">
        <v>1500</v>
      </c>
      <c r="E23" s="1" t="s">
        <v>331</v>
      </c>
      <c r="F23" s="1" t="s">
        <v>332</v>
      </c>
      <c r="G23" s="22" t="s">
        <v>280</v>
      </c>
      <c r="H23" s="1" t="s">
        <v>196</v>
      </c>
      <c r="I23" s="23" t="s">
        <v>36</v>
      </c>
      <c r="J23" s="1" t="s">
        <v>246</v>
      </c>
      <c r="K23" s="1" t="s">
        <v>192</v>
      </c>
      <c r="L23" s="1"/>
      <c r="M23" s="1" t="s">
        <v>143</v>
      </c>
      <c r="N23" s="1" t="s">
        <v>388</v>
      </c>
      <c r="O23" s="1" t="s">
        <v>393</v>
      </c>
      <c r="P23" s="32"/>
      <c r="Q23" s="36" t="s">
        <v>471</v>
      </c>
      <c r="R23" s="1" t="s">
        <v>124</v>
      </c>
      <c r="S23" s="1" t="s">
        <v>197</v>
      </c>
      <c r="T23" s="1" t="s">
        <v>288</v>
      </c>
      <c r="U23" s="25" t="e">
        <f>'B. BĐS (32DA)'!#REF!</f>
        <v>#REF!</v>
      </c>
    </row>
    <row r="24" spans="1:21" ht="63" x14ac:dyDescent="0.2">
      <c r="A24" s="1">
        <v>22</v>
      </c>
      <c r="B24" s="1" t="s">
        <v>322</v>
      </c>
      <c r="C24" s="1" t="s">
        <v>323</v>
      </c>
      <c r="D24" s="22">
        <v>80</v>
      </c>
      <c r="E24" s="1" t="s">
        <v>237</v>
      </c>
      <c r="F24" s="1" t="s">
        <v>335</v>
      </c>
      <c r="G24" s="23">
        <v>0.9</v>
      </c>
      <c r="H24" s="1" t="s">
        <v>147</v>
      </c>
      <c r="I24" s="23" t="s">
        <v>36</v>
      </c>
      <c r="J24" s="1" t="s">
        <v>238</v>
      </c>
      <c r="K24" s="1" t="s">
        <v>222</v>
      </c>
      <c r="L24" s="24"/>
      <c r="M24" s="1" t="s">
        <v>32</v>
      </c>
      <c r="N24" s="1" t="s">
        <v>388</v>
      </c>
      <c r="O24" s="1" t="s">
        <v>393</v>
      </c>
      <c r="P24" s="1"/>
      <c r="Q24" s="3" t="s">
        <v>418</v>
      </c>
      <c r="R24" s="1" t="s">
        <v>124</v>
      </c>
      <c r="S24" s="1" t="s">
        <v>38</v>
      </c>
      <c r="T24" s="1" t="s">
        <v>38</v>
      </c>
      <c r="U24" s="1" t="e">
        <f>'B. BĐS (32DA)'!#REF!</f>
        <v>#REF!</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 QH tỉnh (30DA)</vt:lpstr>
      <vt:lpstr>B. BĐS (32DA)</vt:lpstr>
      <vt:lpstr>B. CN,TTCN (20DA)</vt:lpstr>
      <vt:lpstr>B. TMDV, Du lịch (13DA)</vt:lpstr>
      <vt:lpstr>B. Cấp nước (5DA)</vt:lpstr>
      <vt:lpstr>B. Nông nghiệp (4DA)</vt:lpstr>
      <vt:lpstr>B. GD, y tế (4DA)</vt:lpstr>
      <vt:lpstr>B. Khác (3DA)</vt:lpstr>
      <vt:lpstr>bỏ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2023-05-05T02:30:46Z</dcterms:modified>
</cp:coreProperties>
</file>